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6" hidden="1">Info!$AA$5:$AB$53</definedName>
    <definedName name="_xlnm._FilterDatabase" localSheetId="2" hidden="1">MD!$B$1:$AX$572</definedName>
    <definedName name="_xlnm._FilterDatabase" localSheetId="0" hidden="1">MS!$B$1:$AM$329</definedName>
    <definedName name="_xlnm._FilterDatabase" localSheetId="3" hidden="1">WD!$B$1:$AX$387</definedName>
    <definedName name="_xlnm._FilterDatabase" localSheetId="1" hidden="1">WS!$B$1:$AY$197</definedName>
    <definedName name="_xlnm._FilterDatabase" localSheetId="4" hidden="1">'XD M'!$B$1:$AR$438</definedName>
    <definedName name="_xlnm._FilterDatabase" localSheetId="5" hidden="1">'XD W'!$B$1:$AR$431</definedName>
  </definedNames>
  <calcPr calcId="162913"/>
</workbook>
</file>

<file path=xl/calcChain.xml><?xml version="1.0" encoding="utf-8"?>
<calcChain xmlns="http://schemas.openxmlformats.org/spreadsheetml/2006/main">
  <c r="AX321" i="9" l="1"/>
  <c r="AW321" i="9" s="1"/>
  <c r="AX356" i="9"/>
  <c r="AW356" i="9" s="1"/>
  <c r="AX357" i="9"/>
  <c r="AW357" i="9" s="1"/>
  <c r="AX358" i="9"/>
  <c r="AW358" i="9" s="1"/>
  <c r="AX359" i="9"/>
  <c r="AW359" i="9" s="1"/>
  <c r="AX360" i="9"/>
  <c r="AW360" i="9" s="1"/>
  <c r="AX364" i="9"/>
  <c r="AW364" i="9" s="1"/>
  <c r="AX365" i="9"/>
  <c r="AW365" i="9" s="1"/>
  <c r="AX366" i="9"/>
  <c r="AW366" i="9" s="1"/>
  <c r="AX367" i="9"/>
  <c r="AW367" i="9" s="1"/>
  <c r="AX411" i="9"/>
  <c r="AW411" i="9" s="1"/>
  <c r="AX412" i="9"/>
  <c r="AW412" i="9" s="1"/>
  <c r="AX413" i="9"/>
  <c r="AW413" i="9" s="1"/>
  <c r="AX414" i="9"/>
  <c r="AW414" i="9" s="1"/>
  <c r="AX415" i="9"/>
  <c r="AW415" i="9" s="1"/>
  <c r="AX416" i="9"/>
  <c r="AW416" i="9" s="1"/>
  <c r="AX417" i="9"/>
  <c r="AW417" i="9" s="1"/>
  <c r="AX418" i="9"/>
  <c r="AW418" i="9" s="1"/>
  <c r="AR154" i="7" l="1"/>
  <c r="AQ154" i="7" s="1"/>
  <c r="AR196" i="7"/>
  <c r="AQ196" i="7" s="1"/>
  <c r="AR91" i="7"/>
  <c r="AQ91" i="7" s="1"/>
  <c r="AR241" i="7"/>
  <c r="AQ241" i="7" s="1"/>
  <c r="AR262" i="7"/>
  <c r="AQ262" i="7" s="1"/>
  <c r="AR270" i="7"/>
  <c r="AQ270" i="7" s="1"/>
  <c r="AR271" i="7"/>
  <c r="AQ271" i="7" s="1"/>
  <c r="AR272" i="7"/>
  <c r="AQ272" i="7" s="1"/>
  <c r="AR327" i="7"/>
  <c r="AQ327" i="7" s="1"/>
  <c r="AR328" i="7"/>
  <c r="AQ328" i="7" s="1"/>
  <c r="AR329" i="7"/>
  <c r="AQ329" i="7" s="1"/>
  <c r="AR330" i="7"/>
  <c r="AQ330" i="7" s="1"/>
  <c r="AR331" i="7"/>
  <c r="AQ331" i="7" s="1"/>
  <c r="AR332" i="7"/>
  <c r="AQ332" i="7" s="1"/>
  <c r="AR333" i="7"/>
  <c r="AQ333" i="7" s="1"/>
  <c r="AR334" i="7"/>
  <c r="AQ334" i="7" s="1"/>
  <c r="AR335" i="7"/>
  <c r="AQ335" i="7" s="1"/>
  <c r="AR336" i="7"/>
  <c r="AQ336" i="7" s="1"/>
  <c r="AR337" i="7"/>
  <c r="AQ337" i="7" s="1"/>
  <c r="AR246" i="5" l="1"/>
  <c r="AQ246" i="5" s="1"/>
  <c r="AR204" i="5"/>
  <c r="AQ204" i="5" s="1"/>
  <c r="AR42" i="5"/>
  <c r="AQ42" i="5" s="1"/>
  <c r="AR315" i="5"/>
  <c r="AQ315" i="5" s="1"/>
  <c r="AR86" i="5"/>
  <c r="AQ86" i="5" s="1"/>
  <c r="AR141" i="5"/>
  <c r="AQ141" i="5" s="1"/>
  <c r="AR157" i="5"/>
  <c r="AQ157" i="5" s="1"/>
  <c r="AR194" i="5"/>
  <c r="AQ194" i="5" s="1"/>
  <c r="AR239" i="5"/>
  <c r="AQ239" i="5" s="1"/>
  <c r="AR262" i="5"/>
  <c r="AQ262" i="5" s="1"/>
  <c r="AR288" i="5"/>
  <c r="AQ288" i="5" s="1"/>
  <c r="AR289" i="5"/>
  <c r="AQ289" i="5" s="1"/>
  <c r="AR350" i="5"/>
  <c r="AQ350" i="5" s="1"/>
  <c r="AR351" i="5"/>
  <c r="AQ351" i="5" s="1"/>
  <c r="AR352" i="5"/>
  <c r="AQ352" i="5" s="1"/>
  <c r="AR353" i="5"/>
  <c r="AQ353" i="5" s="1"/>
  <c r="AR354" i="5"/>
  <c r="AQ354" i="5" s="1"/>
  <c r="AR355" i="5"/>
  <c r="AQ355" i="5" s="1"/>
  <c r="AR356" i="5"/>
  <c r="AQ356" i="5" s="1"/>
  <c r="AR357" i="5"/>
  <c r="AQ357" i="5" s="1"/>
  <c r="AR358" i="5"/>
  <c r="AQ358" i="5" s="1"/>
  <c r="AR359" i="5"/>
  <c r="AQ359" i="5" s="1"/>
  <c r="AR360" i="5"/>
  <c r="AQ360" i="5" s="1"/>
  <c r="AR361" i="5"/>
  <c r="AQ361" i="5" s="1"/>
  <c r="AR362" i="5"/>
  <c r="AQ362" i="5" s="1"/>
  <c r="AR363" i="5"/>
  <c r="AQ363" i="5" s="1"/>
  <c r="AR364" i="5"/>
  <c r="AQ364" i="5" s="1"/>
  <c r="AR365" i="5"/>
  <c r="AQ365" i="5" s="1"/>
  <c r="S8" i="8" l="1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7" i="8"/>
  <c r="S6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7" i="8"/>
  <c r="P6" i="8"/>
  <c r="N28" i="8" l="1"/>
  <c r="Z28" i="8" s="1"/>
  <c r="N29" i="8"/>
  <c r="Z29" i="8" s="1"/>
  <c r="N30" i="8"/>
  <c r="Z30" i="8" s="1"/>
  <c r="N31" i="8"/>
  <c r="Z31" i="8" s="1"/>
  <c r="N32" i="8"/>
  <c r="Z32" i="8" s="1"/>
  <c r="N33" i="8"/>
  <c r="Z33" i="8" s="1"/>
  <c r="N34" i="8"/>
  <c r="Z34" i="8" s="1"/>
  <c r="N35" i="8"/>
  <c r="Z35" i="8" s="1"/>
  <c r="N36" i="8"/>
  <c r="Z36" i="8" s="1"/>
  <c r="N37" i="8"/>
  <c r="Z37" i="8" s="1"/>
  <c r="N38" i="8"/>
  <c r="Z38" i="8" s="1"/>
  <c r="N39" i="8"/>
  <c r="Z39" i="8" s="1"/>
  <c r="N40" i="8"/>
  <c r="Z40" i="8" s="1"/>
  <c r="N41" i="8"/>
  <c r="Z41" i="8" s="1"/>
  <c r="N42" i="8"/>
  <c r="Z42" i="8" s="1"/>
  <c r="N43" i="8"/>
  <c r="Z43" i="8" s="1"/>
  <c r="N44" i="8"/>
  <c r="Z44" i="8" s="1"/>
  <c r="N45" i="8"/>
  <c r="Z45" i="8" s="1"/>
  <c r="N46" i="8"/>
  <c r="Z46" i="8" s="1"/>
  <c r="N47" i="8"/>
  <c r="Z47" i="8" s="1"/>
  <c r="N48" i="8"/>
  <c r="Z48" i="8" s="1"/>
  <c r="N49" i="8"/>
  <c r="Z49" i="8" s="1"/>
  <c r="N50" i="8"/>
  <c r="Z50" i="8" s="1"/>
  <c r="N51" i="8"/>
  <c r="Z51" i="8" s="1"/>
  <c r="N52" i="8"/>
  <c r="Z52" i="8" s="1"/>
  <c r="N53" i="8"/>
  <c r="Z53" i="8" s="1"/>
  <c r="N8" i="8"/>
  <c r="Z8" i="8" s="1"/>
  <c r="N9" i="8"/>
  <c r="Z9" i="8" s="1"/>
  <c r="N10" i="8"/>
  <c r="Z10" i="8" s="1"/>
  <c r="N11" i="8"/>
  <c r="Z11" i="8" s="1"/>
  <c r="N12" i="8"/>
  <c r="Z12" i="8" s="1"/>
  <c r="N13" i="8"/>
  <c r="Z13" i="8" s="1"/>
  <c r="N14" i="8"/>
  <c r="Z14" i="8" s="1"/>
  <c r="N15" i="8"/>
  <c r="Z15" i="8" s="1"/>
  <c r="N16" i="8"/>
  <c r="Z16" i="8" s="1"/>
  <c r="N17" i="8"/>
  <c r="Z17" i="8" s="1"/>
  <c r="N18" i="8"/>
  <c r="Z18" i="8" s="1"/>
  <c r="N19" i="8"/>
  <c r="Z19" i="8" s="1"/>
  <c r="N20" i="8"/>
  <c r="Z20" i="8" s="1"/>
  <c r="N21" i="8"/>
  <c r="Z21" i="8" s="1"/>
  <c r="N22" i="8"/>
  <c r="Z22" i="8" s="1"/>
  <c r="N23" i="8"/>
  <c r="Z23" i="8" s="1"/>
  <c r="N24" i="8"/>
  <c r="Z24" i="8" s="1"/>
  <c r="N25" i="8"/>
  <c r="Z25" i="8" s="1"/>
  <c r="N26" i="8"/>
  <c r="Z26" i="8" s="1"/>
  <c r="N27" i="8"/>
  <c r="Z27" i="8" s="1"/>
  <c r="N7" i="8"/>
  <c r="Z7" i="8" s="1"/>
  <c r="N6" i="8"/>
  <c r="Z6" i="8" s="1"/>
  <c r="AB53" i="8"/>
  <c r="AB52" i="8"/>
  <c r="AB51" i="8"/>
  <c r="AB50" i="8"/>
  <c r="AB49" i="8"/>
  <c r="AB48" i="8"/>
  <c r="AB47" i="8"/>
  <c r="AB46" i="8"/>
  <c r="AB45" i="8"/>
  <c r="AB44" i="8"/>
  <c r="AB43" i="8"/>
  <c r="AA53" i="8"/>
  <c r="AA52" i="8"/>
  <c r="AA51" i="8"/>
  <c r="AA50" i="8"/>
  <c r="AA49" i="8"/>
  <c r="AA48" i="8"/>
  <c r="AA47" i="8"/>
  <c r="AA46" i="8"/>
  <c r="AA45" i="8"/>
  <c r="AA44" i="8"/>
  <c r="AA43" i="8"/>
  <c r="AA42" i="8"/>
  <c r="AA41" i="8"/>
  <c r="AA40" i="8"/>
  <c r="AA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O10" i="8" l="1"/>
  <c r="AB10" i="8" s="1"/>
  <c r="O11" i="8"/>
  <c r="AB11" i="8" s="1"/>
  <c r="O13" i="8"/>
  <c r="AB13" i="8" s="1"/>
  <c r="O16" i="8"/>
  <c r="AB16" i="8" s="1"/>
  <c r="O17" i="8"/>
  <c r="AB17" i="8" s="1"/>
  <c r="O21" i="8"/>
  <c r="AB21" i="8" s="1"/>
  <c r="O22" i="8"/>
  <c r="AB22" i="8" s="1"/>
  <c r="O23" i="8"/>
  <c r="AB23" i="8" s="1"/>
  <c r="O24" i="8"/>
  <c r="AB24" i="8" s="1"/>
  <c r="O27" i="8"/>
  <c r="AB27" i="8" s="1"/>
  <c r="O28" i="8"/>
  <c r="AB28" i="8" s="1"/>
  <c r="O29" i="8"/>
  <c r="AB29" i="8" s="1"/>
  <c r="O32" i="8"/>
  <c r="AB32" i="8" s="1"/>
  <c r="O37" i="8"/>
  <c r="AB37" i="8" s="1"/>
  <c r="O38" i="8"/>
  <c r="AB38" i="8" s="1"/>
  <c r="O39" i="8"/>
  <c r="AB39" i="8" s="1"/>
  <c r="O40" i="8"/>
  <c r="AB40" i="8" s="1"/>
  <c r="O41" i="8"/>
  <c r="AB41" i="8" s="1"/>
  <c r="O42" i="8"/>
  <c r="AB42" i="8" s="1"/>
  <c r="AE29" i="8" l="1"/>
  <c r="AD29" i="8"/>
  <c r="AE28" i="8"/>
  <c r="AD28" i="8"/>
  <c r="AE27" i="8"/>
  <c r="AD27" i="8"/>
  <c r="AE26" i="8"/>
  <c r="AD26" i="8"/>
  <c r="AE25" i="8"/>
  <c r="AD25" i="8"/>
  <c r="AE24" i="8"/>
  <c r="AD24" i="8"/>
  <c r="AE23" i="8"/>
  <c r="AD23" i="8"/>
  <c r="AE22" i="8"/>
  <c r="AD22" i="8"/>
  <c r="AE21" i="8"/>
  <c r="AD21" i="8"/>
  <c r="AE20" i="8"/>
  <c r="AD20" i="8"/>
  <c r="AE19" i="8"/>
  <c r="AD19" i="8"/>
  <c r="AE18" i="8"/>
  <c r="AD18" i="8"/>
  <c r="AE17" i="8"/>
  <c r="AD17" i="8"/>
  <c r="AE16" i="8"/>
  <c r="AD16" i="8"/>
  <c r="AE15" i="8"/>
  <c r="AD15" i="8"/>
  <c r="AE14" i="8"/>
  <c r="AD14" i="8"/>
  <c r="AE13" i="8"/>
  <c r="AD13" i="8"/>
  <c r="AE12" i="8"/>
  <c r="AD12" i="8"/>
  <c r="AE11" i="8"/>
  <c r="AD11" i="8"/>
  <c r="AE10" i="8"/>
  <c r="AD10" i="8"/>
  <c r="AE9" i="8"/>
  <c r="AD9" i="8"/>
  <c r="AE8" i="8"/>
  <c r="AD8" i="8"/>
  <c r="AE7" i="8"/>
  <c r="AD7" i="8"/>
  <c r="AE6" i="8"/>
  <c r="AD6" i="8"/>
  <c r="AR196" i="5" l="1"/>
  <c r="AQ196" i="5" s="1"/>
  <c r="AR140" i="5"/>
  <c r="AQ140" i="5" s="1"/>
  <c r="AR197" i="5"/>
  <c r="AQ197" i="5" s="1"/>
  <c r="AR280" i="5"/>
  <c r="AQ280" i="5" s="1"/>
  <c r="AR266" i="5"/>
  <c r="AQ266" i="5" s="1"/>
  <c r="AR29" i="5"/>
  <c r="AQ29" i="5" s="1"/>
  <c r="AR53" i="5"/>
  <c r="AQ53" i="5" s="1"/>
  <c r="AR54" i="5"/>
  <c r="AQ54" i="5" s="1"/>
  <c r="AR127" i="7"/>
  <c r="AQ127" i="7" s="1"/>
  <c r="AR279" i="7"/>
  <c r="AQ279" i="7" s="1"/>
  <c r="AR115" i="7"/>
  <c r="AQ115" i="7" s="1"/>
  <c r="AR184" i="7"/>
  <c r="AQ184" i="7" s="1"/>
  <c r="AR261" i="7"/>
  <c r="AQ261" i="7" s="1"/>
  <c r="AR46" i="7"/>
  <c r="AQ46" i="7" s="1"/>
  <c r="AR300" i="7"/>
  <c r="AQ300" i="7" s="1"/>
  <c r="AX227" i="9"/>
  <c r="AW227" i="9" s="1"/>
  <c r="AX239" i="9"/>
  <c r="AW239" i="9" s="1"/>
  <c r="AX240" i="9"/>
  <c r="AW240" i="9" s="1"/>
  <c r="AX400" i="9"/>
  <c r="AW400" i="9" s="1"/>
  <c r="AX295" i="9"/>
  <c r="AW295" i="9" s="1"/>
  <c r="AX296" i="9"/>
  <c r="AW296" i="9" s="1"/>
  <c r="AX81" i="9"/>
  <c r="AW81" i="9" s="1"/>
  <c r="AX148" i="9"/>
  <c r="AW148" i="9" s="1"/>
  <c r="AX210" i="9"/>
  <c r="AW210" i="9" s="1"/>
  <c r="AX191" i="9"/>
  <c r="AW191" i="9" s="1"/>
  <c r="AX306" i="9"/>
  <c r="AW306" i="9" s="1"/>
  <c r="AX213" i="9"/>
  <c r="AW213" i="9" s="1"/>
  <c r="AX243" i="9"/>
  <c r="AW243" i="9" s="1"/>
  <c r="AR307" i="5" l="1"/>
  <c r="AQ307" i="5" s="1"/>
  <c r="AR135" i="5"/>
  <c r="AQ135" i="5" s="1"/>
  <c r="AR110" i="5"/>
  <c r="AQ110" i="5" s="1"/>
  <c r="AR295" i="5"/>
  <c r="AQ295" i="5" s="1"/>
  <c r="AR105" i="5"/>
  <c r="AQ105" i="5" s="1"/>
  <c r="AR129" i="5"/>
  <c r="AQ129" i="5" s="1"/>
  <c r="AR187" i="5"/>
  <c r="AQ187" i="5" s="1"/>
  <c r="AR210" i="5"/>
  <c r="AQ210" i="5" s="1"/>
  <c r="AR124" i="7" l="1"/>
  <c r="AQ124" i="7" s="1"/>
  <c r="AR187" i="7"/>
  <c r="AQ187" i="7" s="1"/>
  <c r="AR100" i="7"/>
  <c r="AQ100" i="7" s="1"/>
  <c r="AR130" i="7"/>
  <c r="AQ130" i="7" s="1"/>
  <c r="AR221" i="7"/>
  <c r="AQ221" i="7" s="1"/>
  <c r="AR243" i="7"/>
  <c r="AQ243" i="7" s="1"/>
  <c r="AR244" i="7"/>
  <c r="AQ244" i="7" s="1"/>
  <c r="AR25" i="7"/>
  <c r="AQ25" i="7" s="1"/>
  <c r="AR68" i="7"/>
  <c r="AQ68" i="7" s="1"/>
  <c r="AR47" i="7"/>
  <c r="AQ47" i="7" s="1"/>
  <c r="AR183" i="5" l="1"/>
  <c r="AQ183" i="5" s="1"/>
  <c r="AR277" i="5"/>
  <c r="AQ277" i="5" s="1"/>
  <c r="AR45" i="5"/>
  <c r="AQ45" i="5" s="1"/>
  <c r="AR166" i="5"/>
  <c r="AQ166" i="5" s="1"/>
  <c r="AR283" i="5"/>
  <c r="AQ283" i="5" s="1"/>
  <c r="AR44" i="5"/>
  <c r="AQ44" i="5" s="1"/>
  <c r="AR161" i="5"/>
  <c r="AQ161" i="5" s="1"/>
  <c r="AR326" i="5"/>
  <c r="AQ326" i="5" s="1"/>
  <c r="AR76" i="5"/>
  <c r="AQ76" i="5" s="1"/>
  <c r="AR328" i="5"/>
  <c r="AQ328" i="5" s="1"/>
  <c r="AR331" i="5"/>
  <c r="AQ331" i="5" s="1"/>
  <c r="AR332" i="5"/>
  <c r="AQ332" i="5" s="1"/>
  <c r="AR208" i="5"/>
  <c r="AQ208" i="5" s="1"/>
  <c r="AR333" i="5"/>
  <c r="AQ333" i="5" s="1"/>
  <c r="AR162" i="5"/>
  <c r="AQ162" i="5" s="1"/>
  <c r="AR281" i="5"/>
  <c r="AQ281" i="5" s="1"/>
  <c r="AR188" i="5"/>
  <c r="AQ188" i="5" s="1"/>
  <c r="AR142" i="5"/>
  <c r="AQ142" i="5" s="1"/>
  <c r="AR252" i="5"/>
  <c r="AQ252" i="5" s="1"/>
  <c r="AR153" i="5"/>
  <c r="AQ153" i="5" s="1"/>
  <c r="AR267" i="5"/>
  <c r="AQ267" i="5" s="1"/>
  <c r="B25" i="8" l="1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G2" i="8"/>
  <c r="F2" i="8"/>
  <c r="E2" i="8"/>
  <c r="D2" i="8"/>
  <c r="C2" i="8"/>
  <c r="B2" i="8"/>
  <c r="H20" i="8" l="1"/>
  <c r="H22" i="8"/>
  <c r="H21" i="8"/>
  <c r="H18" i="8"/>
  <c r="H17" i="8"/>
  <c r="H16" i="8"/>
  <c r="H15" i="8"/>
  <c r="H14" i="8"/>
  <c r="H10" i="8"/>
  <c r="H9" i="8"/>
  <c r="H8" i="8"/>
  <c r="H6" i="8"/>
  <c r="H5" i="8"/>
  <c r="H4" i="8"/>
  <c r="H3" i="8"/>
  <c r="H26" i="8"/>
  <c r="H12" i="8"/>
  <c r="H27" i="8"/>
  <c r="H30" i="8"/>
  <c r="H13" i="8"/>
  <c r="H32" i="8"/>
  <c r="H19" i="8"/>
  <c r="H29" i="8"/>
  <c r="H23" i="8"/>
  <c r="H2" i="8"/>
  <c r="H24" i="8"/>
  <c r="H31" i="8"/>
  <c r="H25" i="8"/>
  <c r="H7" i="8"/>
  <c r="H11" i="8"/>
  <c r="H28" i="8"/>
  <c r="AR320" i="7"/>
  <c r="AQ320" i="7" s="1"/>
  <c r="AR308" i="7"/>
  <c r="AQ308" i="7" s="1"/>
  <c r="AR280" i="7"/>
  <c r="AQ280" i="7" s="1"/>
  <c r="AR311" i="7"/>
  <c r="AQ311" i="7" s="1"/>
  <c r="AR321" i="7"/>
  <c r="AQ321" i="7" s="1"/>
  <c r="AR131" i="7"/>
  <c r="AQ131" i="7" s="1"/>
  <c r="AR312" i="7"/>
  <c r="AQ312" i="7" s="1"/>
  <c r="AR114" i="7"/>
  <c r="AQ114" i="7" s="1"/>
  <c r="AR76" i="7"/>
  <c r="AQ76" i="7" s="1"/>
  <c r="AR237" i="7"/>
  <c r="AQ237" i="7" s="1"/>
  <c r="AR283" i="7"/>
  <c r="AQ283" i="7" s="1"/>
  <c r="AR126" i="7"/>
  <c r="AQ126" i="7" s="1"/>
  <c r="AR265" i="7"/>
  <c r="AQ265" i="7" s="1"/>
  <c r="AR266" i="7"/>
  <c r="AQ266" i="7" s="1"/>
  <c r="AR136" i="7"/>
  <c r="AQ136" i="7" s="1"/>
  <c r="AR169" i="7"/>
  <c r="AQ169" i="7" s="1"/>
  <c r="AR210" i="7"/>
  <c r="AQ210" i="7" s="1"/>
  <c r="AR229" i="7"/>
  <c r="AQ229" i="7" s="1"/>
  <c r="AR159" i="7"/>
  <c r="AQ159" i="7" s="1"/>
  <c r="AR256" i="7"/>
  <c r="AQ256" i="7" s="1"/>
  <c r="AR257" i="7"/>
  <c r="AQ257" i="7" s="1"/>
  <c r="AR101" i="7"/>
  <c r="AQ101" i="7" s="1"/>
  <c r="AR321" i="5" l="1"/>
  <c r="AQ321" i="5" s="1"/>
  <c r="AR296" i="5"/>
  <c r="AQ296" i="5" s="1"/>
  <c r="AR324" i="5"/>
  <c r="AQ324" i="5" s="1"/>
  <c r="AR124" i="5"/>
  <c r="AQ124" i="5" s="1"/>
  <c r="AR325" i="5"/>
  <c r="AQ325" i="5" s="1"/>
  <c r="AR340" i="5"/>
  <c r="AQ340" i="5" s="1"/>
  <c r="AR251" i="7" l="1"/>
  <c r="AQ251" i="7" s="1"/>
  <c r="AR70" i="7"/>
  <c r="AQ70" i="7" s="1"/>
  <c r="AR173" i="7"/>
  <c r="AQ173" i="7" s="1"/>
  <c r="AR97" i="7"/>
  <c r="AQ97" i="7" s="1"/>
  <c r="AR60" i="7"/>
  <c r="AQ60" i="7" s="1"/>
  <c r="AR305" i="7"/>
  <c r="AQ305" i="7" s="1"/>
  <c r="AR278" i="7" l="1"/>
  <c r="AQ278" i="7" s="1"/>
  <c r="AR155" i="7"/>
  <c r="AQ155" i="7" s="1"/>
  <c r="AR260" i="7"/>
  <c r="AQ260" i="7" s="1"/>
  <c r="AR254" i="7"/>
  <c r="AQ254" i="7" s="1"/>
  <c r="AR38" i="7"/>
  <c r="AQ38" i="7" s="1"/>
  <c r="Q46" i="8" l="1"/>
  <c r="T46" i="8"/>
  <c r="Q47" i="8"/>
  <c r="T47" i="8"/>
  <c r="Q48" i="8"/>
  <c r="T48" i="8"/>
  <c r="Q49" i="8"/>
  <c r="T49" i="8"/>
  <c r="Q50" i="8"/>
  <c r="T50" i="8"/>
  <c r="Q51" i="8"/>
  <c r="T51" i="8"/>
  <c r="Q52" i="8"/>
  <c r="T52" i="8"/>
  <c r="Q53" i="8"/>
  <c r="T53" i="8"/>
  <c r="R50" i="8" l="1"/>
  <c r="AF28" i="8" s="1"/>
  <c r="U50" i="8"/>
  <c r="AG28" i="8" s="1"/>
  <c r="U48" i="8"/>
  <c r="AG27" i="8" s="1"/>
  <c r="R48" i="8"/>
  <c r="AF27" i="8" s="1"/>
  <c r="U52" i="8"/>
  <c r="AG29" i="8" s="1"/>
  <c r="U46" i="8"/>
  <c r="AG26" i="8" s="1"/>
  <c r="R52" i="8"/>
  <c r="AF29" i="8" s="1"/>
  <c r="R46" i="8"/>
  <c r="AF26" i="8" s="1"/>
  <c r="T10" i="8"/>
  <c r="T11" i="8"/>
  <c r="T12" i="8"/>
  <c r="T13" i="8"/>
  <c r="T16" i="8"/>
  <c r="T17" i="8"/>
  <c r="T22" i="8"/>
  <c r="T27" i="8"/>
  <c r="T31" i="8"/>
  <c r="T32" i="8"/>
  <c r="T33" i="8"/>
  <c r="T37" i="8"/>
  <c r="T40" i="8"/>
  <c r="T41" i="8"/>
  <c r="T42" i="8"/>
  <c r="T43" i="8"/>
  <c r="T44" i="8"/>
  <c r="T45" i="8"/>
  <c r="Q10" i="8"/>
  <c r="Q11" i="8"/>
  <c r="Q13" i="8"/>
  <c r="Q16" i="8"/>
  <c r="Q17" i="8"/>
  <c r="Q21" i="8"/>
  <c r="Q22" i="8"/>
  <c r="Q27" i="8"/>
  <c r="Q28" i="8"/>
  <c r="Q29" i="8"/>
  <c r="Q32" i="8"/>
  <c r="Q33" i="8"/>
  <c r="Q37" i="8"/>
  <c r="Q40" i="8"/>
  <c r="Q43" i="8"/>
  <c r="Q44" i="8"/>
  <c r="Q45" i="8"/>
  <c r="AX3" i="9"/>
  <c r="AW3" i="9" s="1"/>
  <c r="AX2" i="9"/>
  <c r="AW2" i="9" s="1"/>
  <c r="AX384" i="9"/>
  <c r="AW384" i="9" s="1"/>
  <c r="AX82" i="9"/>
  <c r="AW82" i="9" s="1"/>
  <c r="AX27" i="9"/>
  <c r="AW27" i="9" s="1"/>
  <c r="AX9" i="9"/>
  <c r="AW9" i="9" s="1"/>
  <c r="AX4" i="9"/>
  <c r="AW4" i="9" s="1"/>
  <c r="AX87" i="9"/>
  <c r="AW87" i="9" s="1"/>
  <c r="AX5" i="9"/>
  <c r="AW5" i="9" s="1"/>
  <c r="AX405" i="9"/>
  <c r="AW405" i="9" s="1"/>
  <c r="AX43" i="9"/>
  <c r="AW43" i="9" s="1"/>
  <c r="AX26" i="9"/>
  <c r="AW26" i="9" s="1"/>
  <c r="AX271" i="9"/>
  <c r="AW271" i="9" s="1"/>
  <c r="AX327" i="9"/>
  <c r="AW327" i="9" s="1"/>
  <c r="AX293" i="9"/>
  <c r="AW293" i="9" s="1"/>
  <c r="AX45" i="9"/>
  <c r="AW45" i="9" s="1"/>
  <c r="AX154" i="9"/>
  <c r="AW154" i="9" s="1"/>
  <c r="AX373" i="9"/>
  <c r="AW373" i="9" s="1"/>
  <c r="AX21" i="9"/>
  <c r="AW21" i="9" s="1"/>
  <c r="AX260" i="9"/>
  <c r="AW260" i="9" s="1"/>
  <c r="AX6" i="9"/>
  <c r="AW6" i="9" s="1"/>
  <c r="AX8" i="9"/>
  <c r="AW8" i="9" s="1"/>
  <c r="AX123" i="9"/>
  <c r="AW123" i="9" s="1"/>
  <c r="AX31" i="9"/>
  <c r="AW31" i="9" s="1"/>
  <c r="AX30" i="9"/>
  <c r="AW30" i="9" s="1"/>
  <c r="AX65" i="9"/>
  <c r="AW65" i="9" s="1"/>
  <c r="AX54" i="9"/>
  <c r="AW54" i="9" s="1"/>
  <c r="AX28" i="9"/>
  <c r="AW28" i="9" s="1"/>
  <c r="AX101" i="9"/>
  <c r="AW101" i="9" s="1"/>
  <c r="AX56" i="9"/>
  <c r="AW56" i="9" s="1"/>
  <c r="AX325" i="9"/>
  <c r="AW325" i="9" s="1"/>
  <c r="AX37" i="9"/>
  <c r="AW37" i="9" s="1"/>
  <c r="AX162" i="9"/>
  <c r="AW162" i="9" s="1"/>
  <c r="AX77" i="9"/>
  <c r="AW77" i="9" s="1"/>
  <c r="AX16" i="9"/>
  <c r="AW16" i="9" s="1"/>
  <c r="AX283" i="9"/>
  <c r="AW283" i="9" s="1"/>
  <c r="AX36" i="9"/>
  <c r="AW36" i="9" s="1"/>
  <c r="AX20" i="9"/>
  <c r="AW20" i="9" s="1"/>
  <c r="AX215" i="9"/>
  <c r="AW215" i="9" s="1"/>
  <c r="AX354" i="9"/>
  <c r="AW354" i="9" s="1"/>
  <c r="AX106" i="9"/>
  <c r="AW106" i="9" s="1"/>
  <c r="AX23" i="9"/>
  <c r="AW23" i="9" s="1"/>
  <c r="AX79" i="9"/>
  <c r="AW79" i="9" s="1"/>
  <c r="AX174" i="9"/>
  <c r="AW174" i="9" s="1"/>
  <c r="AX406" i="9"/>
  <c r="AW406" i="9" s="1"/>
  <c r="AX60" i="9"/>
  <c r="AW60" i="9" s="1"/>
  <c r="AX279" i="9"/>
  <c r="AW279" i="9" s="1"/>
  <c r="AX399" i="9"/>
  <c r="AW399" i="9" s="1"/>
  <c r="AX63" i="9"/>
  <c r="AW63" i="9" s="1"/>
  <c r="AX195" i="9"/>
  <c r="AW195" i="9" s="1"/>
  <c r="AX57" i="9"/>
  <c r="AW57" i="9" s="1"/>
  <c r="AX253" i="9"/>
  <c r="AW253" i="9" s="1"/>
  <c r="AX338" i="9"/>
  <c r="AW338" i="9" s="1"/>
  <c r="AX167" i="9"/>
  <c r="AW167" i="9" s="1"/>
  <c r="AX7" i="9"/>
  <c r="AW7" i="9" s="1"/>
  <c r="AX97" i="9"/>
  <c r="AW97" i="9" s="1"/>
  <c r="AX11" i="9"/>
  <c r="AW11" i="9" s="1"/>
  <c r="AX379" i="9"/>
  <c r="AW379" i="9" s="1"/>
  <c r="AX145" i="9"/>
  <c r="AW145" i="9" s="1"/>
  <c r="AX355" i="9"/>
  <c r="AW355" i="9" s="1"/>
  <c r="AX223" i="9"/>
  <c r="AW223" i="9" s="1"/>
  <c r="AX238" i="9"/>
  <c r="AW238" i="9" s="1"/>
  <c r="AX362" i="9"/>
  <c r="AW362" i="9" s="1"/>
  <c r="AX219" i="9"/>
  <c r="AW219" i="9" s="1"/>
  <c r="AX371" i="9"/>
  <c r="AW371" i="9" s="1"/>
  <c r="AX375" i="9"/>
  <c r="AW375" i="9" s="1"/>
  <c r="AX348" i="9"/>
  <c r="AW348" i="9" s="1"/>
  <c r="AX331" i="9"/>
  <c r="AW331" i="9" s="1"/>
  <c r="AX22" i="9"/>
  <c r="AW22" i="9" s="1"/>
  <c r="AX70" i="9"/>
  <c r="AW70" i="9" s="1"/>
  <c r="AX52" i="9"/>
  <c r="AW52" i="9" s="1"/>
  <c r="AX380" i="9"/>
  <c r="AW380" i="9" s="1"/>
  <c r="AX352" i="9"/>
  <c r="AW352" i="9" s="1"/>
  <c r="AX403" i="9"/>
  <c r="AW403" i="9" s="1"/>
  <c r="AX155" i="9"/>
  <c r="AW155" i="9" s="1"/>
  <c r="AX185" i="9"/>
  <c r="AW185" i="9" s="1"/>
  <c r="AX259" i="9"/>
  <c r="AW259" i="9" s="1"/>
  <c r="AX184" i="9"/>
  <c r="AW184" i="9" s="1"/>
  <c r="AX396" i="9"/>
  <c r="AW396" i="9" s="1"/>
  <c r="AX41" i="9"/>
  <c r="AW41" i="9" s="1"/>
  <c r="AX164" i="9"/>
  <c r="AW164" i="9" s="1"/>
  <c r="AX249" i="9"/>
  <c r="AW249" i="9" s="1"/>
  <c r="AX73" i="9"/>
  <c r="AW73" i="9" s="1"/>
  <c r="AX390" i="9"/>
  <c r="AW390" i="9" s="1"/>
  <c r="AX233" i="9"/>
  <c r="AW233" i="9" s="1"/>
  <c r="AX153" i="9"/>
  <c r="AW153" i="9" s="1"/>
  <c r="AX398" i="9"/>
  <c r="AW398" i="9" s="1"/>
  <c r="AX257" i="9"/>
  <c r="AW257" i="9" s="1"/>
  <c r="AX173" i="9"/>
  <c r="AW173" i="9" s="1"/>
  <c r="AX157" i="9"/>
  <c r="AW157" i="9" s="1"/>
  <c r="AX166" i="9"/>
  <c r="AW166" i="9" s="1"/>
  <c r="AX62" i="9"/>
  <c r="AW62" i="9" s="1"/>
  <c r="AX237" i="9"/>
  <c r="AW237" i="9" s="1"/>
  <c r="AX196" i="9"/>
  <c r="AW196" i="9" s="1"/>
  <c r="AX311" i="9"/>
  <c r="AW311" i="9" s="1"/>
  <c r="AX131" i="9"/>
  <c r="AW131" i="9" s="1"/>
  <c r="AX40" i="9"/>
  <c r="AW40" i="9" s="1"/>
  <c r="AX203" i="9"/>
  <c r="AW203" i="9" s="1"/>
  <c r="AX50" i="9"/>
  <c r="AW50" i="9" s="1"/>
  <c r="AX345" i="9"/>
  <c r="AW345" i="9" s="1"/>
  <c r="AX351" i="9"/>
  <c r="AW351" i="9" s="1"/>
  <c r="AX17" i="9"/>
  <c r="AW17" i="9" s="1"/>
  <c r="AX84" i="9"/>
  <c r="AW84" i="9" s="1"/>
  <c r="AX304" i="9"/>
  <c r="AW304" i="9" s="1"/>
  <c r="AX68" i="9"/>
  <c r="AW68" i="9" s="1"/>
  <c r="AX124" i="9"/>
  <c r="AW124" i="9" s="1"/>
  <c r="AX317" i="9"/>
  <c r="AW317" i="9" s="1"/>
  <c r="AX159" i="9"/>
  <c r="AW159" i="9" s="1"/>
  <c r="AX18" i="9"/>
  <c r="AW18" i="9" s="1"/>
  <c r="AX19" i="9"/>
  <c r="AW19" i="9" s="1"/>
  <c r="AX128" i="9"/>
  <c r="AW128" i="9" s="1"/>
  <c r="AX385" i="9"/>
  <c r="AW385" i="9" s="1"/>
  <c r="AX307" i="9"/>
  <c r="AW307" i="9" s="1"/>
  <c r="AX86" i="9"/>
  <c r="AW86" i="9" s="1"/>
  <c r="AX301" i="9"/>
  <c r="AW301" i="9" s="1"/>
  <c r="AX110" i="9"/>
  <c r="AW110" i="9" s="1"/>
  <c r="AX172" i="9"/>
  <c r="AW172" i="9" s="1"/>
  <c r="AX96" i="9"/>
  <c r="AW96" i="9" s="1"/>
  <c r="Q14" i="8" s="1"/>
  <c r="AX189" i="9"/>
  <c r="AW189" i="9" s="1"/>
  <c r="AX160" i="9"/>
  <c r="AW160" i="9" s="1"/>
  <c r="AX305" i="9"/>
  <c r="AW305" i="9" s="1"/>
  <c r="AX199" i="9"/>
  <c r="AW199" i="9" s="1"/>
  <c r="AX194" i="9"/>
  <c r="AW194" i="9" s="1"/>
  <c r="AX318" i="9"/>
  <c r="AW318" i="9" s="1"/>
  <c r="AX111" i="9"/>
  <c r="AW111" i="9" s="1"/>
  <c r="AX381" i="9"/>
  <c r="AW381" i="9" s="1"/>
  <c r="AX244" i="9"/>
  <c r="AW244" i="9" s="1"/>
  <c r="AX409" i="9"/>
  <c r="AW409" i="9" s="1"/>
  <c r="AX221" i="9"/>
  <c r="AW221" i="9" s="1"/>
  <c r="AX74" i="9"/>
  <c r="AW74" i="9" s="1"/>
  <c r="AX208" i="9"/>
  <c r="AW208" i="9" s="1"/>
  <c r="AX281" i="9"/>
  <c r="AW281" i="9" s="1"/>
  <c r="AX177" i="9"/>
  <c r="AW177" i="9" s="1"/>
  <c r="AX225" i="9"/>
  <c r="AW225" i="9" s="1"/>
  <c r="AX309" i="9"/>
  <c r="AW309" i="9" s="1"/>
  <c r="AX78" i="9"/>
  <c r="AW78" i="9" s="1"/>
  <c r="AX308" i="9"/>
  <c r="AW308" i="9" s="1"/>
  <c r="AX46" i="9"/>
  <c r="AW46" i="9" s="1"/>
  <c r="AX382" i="9"/>
  <c r="AW382" i="9" s="1"/>
  <c r="AX55" i="9"/>
  <c r="AW55" i="9" s="1"/>
  <c r="AX107" i="9"/>
  <c r="AW107" i="9" s="1"/>
  <c r="AX112" i="9"/>
  <c r="AW112" i="9" s="1"/>
  <c r="Q25" i="8" s="1"/>
  <c r="AX67" i="9"/>
  <c r="AW67" i="9" s="1"/>
  <c r="AX151" i="9"/>
  <c r="AW151" i="9" s="1"/>
  <c r="Q36" i="8" s="1"/>
  <c r="AX323" i="9"/>
  <c r="AW323" i="9" s="1"/>
  <c r="AX277" i="9"/>
  <c r="AW277" i="9" s="1"/>
  <c r="AX182" i="9"/>
  <c r="AW182" i="9" s="1"/>
  <c r="AX294" i="9"/>
  <c r="AW294" i="9" s="1"/>
  <c r="AX114" i="9"/>
  <c r="AW114" i="9" s="1"/>
  <c r="AX332" i="9"/>
  <c r="AW332" i="9" s="1"/>
  <c r="AX140" i="9"/>
  <c r="AW140" i="9" s="1"/>
  <c r="AX66" i="9"/>
  <c r="AW66" i="9" s="1"/>
  <c r="AX134" i="9"/>
  <c r="AW134" i="9" s="1"/>
  <c r="Q15" i="8" s="1"/>
  <c r="AX144" i="9"/>
  <c r="AW144" i="9" s="1"/>
  <c r="AX402" i="9"/>
  <c r="AW402" i="9" s="1"/>
  <c r="AX246" i="9"/>
  <c r="AW246" i="9" s="1"/>
  <c r="AX47" i="9"/>
  <c r="AW47" i="9" s="1"/>
  <c r="AX142" i="9"/>
  <c r="AW142" i="9" s="1"/>
  <c r="AX310" i="9"/>
  <c r="AW310" i="9" s="1"/>
  <c r="AX353" i="9"/>
  <c r="AW353" i="9" s="1"/>
  <c r="AX92" i="9"/>
  <c r="AW92" i="9" s="1"/>
  <c r="AX88" i="9"/>
  <c r="AW88" i="9" s="1"/>
  <c r="AX137" i="9"/>
  <c r="AW137" i="9" s="1"/>
  <c r="AX404" i="9"/>
  <c r="AW404" i="9" s="1"/>
  <c r="AX44" i="9"/>
  <c r="AW44" i="9" s="1"/>
  <c r="AX109" i="9"/>
  <c r="AW109" i="9" s="1"/>
  <c r="AX126" i="9"/>
  <c r="AW126" i="9" s="1"/>
  <c r="AX209" i="9"/>
  <c r="AW209" i="9" s="1"/>
  <c r="AX251" i="9"/>
  <c r="AW251" i="9" s="1"/>
  <c r="AX289" i="9"/>
  <c r="AW289" i="9" s="1"/>
  <c r="AX71" i="9"/>
  <c r="AW71" i="9" s="1"/>
  <c r="AX274" i="9"/>
  <c r="AW274" i="9" s="1"/>
  <c r="AX292" i="9"/>
  <c r="AW292" i="9" s="1"/>
  <c r="AX91" i="9"/>
  <c r="AW91" i="9" s="1"/>
  <c r="Q35" i="8" s="1"/>
  <c r="AX120" i="9"/>
  <c r="AW120" i="9" s="1"/>
  <c r="AX12" i="9"/>
  <c r="AW12" i="9" s="1"/>
  <c r="AX85" i="9"/>
  <c r="AW85" i="9" s="1"/>
  <c r="AX339" i="9"/>
  <c r="AW339" i="9" s="1"/>
  <c r="AX39" i="9"/>
  <c r="AW39" i="9" s="1"/>
  <c r="AX337" i="9"/>
  <c r="AW337" i="9" s="1"/>
  <c r="AX72" i="9"/>
  <c r="AW72" i="9" s="1"/>
  <c r="AX132" i="9"/>
  <c r="AW132" i="9" s="1"/>
  <c r="AX376" i="9"/>
  <c r="AW376" i="9" s="1"/>
  <c r="AX266" i="9"/>
  <c r="AW266" i="9" s="1"/>
  <c r="AX147" i="9"/>
  <c r="AW147" i="9" s="1"/>
  <c r="AX205" i="9"/>
  <c r="AW205" i="9" s="1"/>
  <c r="AX346" i="9"/>
  <c r="AW346" i="9" s="1"/>
  <c r="AX90" i="9"/>
  <c r="AW90" i="9" s="1"/>
  <c r="AX150" i="9"/>
  <c r="AW150" i="9" s="1"/>
  <c r="AX141" i="9"/>
  <c r="AW141" i="9" s="1"/>
  <c r="AX350" i="9"/>
  <c r="AW350" i="9" s="1"/>
  <c r="AX176" i="9"/>
  <c r="AW176" i="9" s="1"/>
  <c r="AX408" i="9"/>
  <c r="AW408" i="9" s="1"/>
  <c r="AX180" i="9"/>
  <c r="AW180" i="9" s="1"/>
  <c r="AX263" i="9"/>
  <c r="AW263" i="9" s="1"/>
  <c r="AX143" i="9"/>
  <c r="AW143" i="9" s="1"/>
  <c r="AX42" i="9"/>
  <c r="AW42" i="9" s="1"/>
  <c r="AX407" i="9"/>
  <c r="AW407" i="9" s="1"/>
  <c r="AX201" i="9"/>
  <c r="AW201" i="9" s="1"/>
  <c r="AX33" i="9"/>
  <c r="AW33" i="9" s="1"/>
  <c r="AX212" i="9"/>
  <c r="AW212" i="9" s="1"/>
  <c r="AX161" i="9"/>
  <c r="AW161" i="9" s="1"/>
  <c r="AX105" i="9"/>
  <c r="AW105" i="9" s="1"/>
  <c r="AX280" i="9"/>
  <c r="AW280" i="9" s="1"/>
  <c r="AX344" i="9"/>
  <c r="AW344" i="9" s="1"/>
  <c r="AX298" i="9"/>
  <c r="AW298" i="9" s="1"/>
  <c r="AX313" i="9"/>
  <c r="AW313" i="9" s="1"/>
  <c r="AX48" i="9"/>
  <c r="AW48" i="9" s="1"/>
  <c r="AX99" i="9"/>
  <c r="AW99" i="9" s="1"/>
  <c r="AX102" i="9"/>
  <c r="AW102" i="9" s="1"/>
  <c r="AX206" i="9"/>
  <c r="AW206" i="9" s="1"/>
  <c r="AX58" i="9"/>
  <c r="AW58" i="9" s="1"/>
  <c r="AX15" i="9"/>
  <c r="AW15" i="9" s="1"/>
  <c r="AX236" i="9"/>
  <c r="AW236" i="9" s="1"/>
  <c r="AX410" i="9"/>
  <c r="AW410" i="9" s="1"/>
  <c r="AX368" i="9"/>
  <c r="AW368" i="9" s="1"/>
  <c r="AX256" i="9"/>
  <c r="AW256" i="9" s="1"/>
  <c r="AX152" i="9"/>
  <c r="AW152" i="9" s="1"/>
  <c r="AX343" i="9"/>
  <c r="AW343" i="9" s="1"/>
  <c r="AX401" i="9"/>
  <c r="AW401" i="9" s="1"/>
  <c r="AX285" i="9"/>
  <c r="AW285" i="9" s="1"/>
  <c r="AX267" i="9"/>
  <c r="AW267" i="9" s="1"/>
  <c r="AX254" i="9"/>
  <c r="AW254" i="9" s="1"/>
  <c r="AX220" i="9"/>
  <c r="AW220" i="9" s="1"/>
  <c r="AX146" i="9"/>
  <c r="AW146" i="9" s="1"/>
  <c r="AX370" i="9"/>
  <c r="AW370" i="9" s="1"/>
  <c r="AX49" i="9"/>
  <c r="AW49" i="9" s="1"/>
  <c r="AX170" i="9"/>
  <c r="AW170" i="9" s="1"/>
  <c r="AX93" i="9"/>
  <c r="AW93" i="9" s="1"/>
  <c r="AX178" i="9"/>
  <c r="AW178" i="9" s="1"/>
  <c r="AX270" i="9"/>
  <c r="AW270" i="9" s="1"/>
  <c r="AX335" i="9"/>
  <c r="AW335" i="9" s="1"/>
  <c r="AX190" i="9"/>
  <c r="AW190" i="9" s="1"/>
  <c r="AX334" i="9"/>
  <c r="AW334" i="9" s="1"/>
  <c r="AX76" i="9"/>
  <c r="AW76" i="9" s="1"/>
  <c r="AX273" i="9"/>
  <c r="AW273" i="9" s="1"/>
  <c r="AX197" i="9"/>
  <c r="AW197" i="9" s="1"/>
  <c r="AX383" i="9"/>
  <c r="AW383" i="9" s="1"/>
  <c r="AX377" i="9"/>
  <c r="AW377" i="9" s="1"/>
  <c r="AX207" i="9"/>
  <c r="AW207" i="9" s="1"/>
  <c r="AX330" i="9"/>
  <c r="AW330" i="9" s="1"/>
  <c r="AX324" i="9"/>
  <c r="AW324" i="9" s="1"/>
  <c r="AX95" i="9"/>
  <c r="AW95" i="9" s="1"/>
  <c r="AX242" i="9"/>
  <c r="AW242" i="9" s="1"/>
  <c r="AX255" i="9"/>
  <c r="AW255" i="9" s="1"/>
  <c r="AX136" i="9"/>
  <c r="AW136" i="9" s="1"/>
  <c r="AX241" i="9"/>
  <c r="AW241" i="9" s="1"/>
  <c r="AX14" i="9"/>
  <c r="AW14" i="9" s="1"/>
  <c r="AX226" i="9"/>
  <c r="AW226" i="9" s="1"/>
  <c r="AX252" i="9"/>
  <c r="AW252" i="9" s="1"/>
  <c r="AX319" i="9"/>
  <c r="AW319" i="9" s="1"/>
  <c r="AX24" i="9"/>
  <c r="AW24" i="9" s="1"/>
  <c r="AX122" i="9"/>
  <c r="AW122" i="9" s="1"/>
  <c r="AX282" i="9"/>
  <c r="AW282" i="9" s="1"/>
  <c r="AX211" i="9"/>
  <c r="AW211" i="9" s="1"/>
  <c r="AX290" i="9"/>
  <c r="AW290" i="9" s="1"/>
  <c r="AX69" i="9"/>
  <c r="AW69" i="9" s="1"/>
  <c r="AX315" i="9"/>
  <c r="AW315" i="9" s="1"/>
  <c r="AX262" i="9"/>
  <c r="AW262" i="9" s="1"/>
  <c r="AX300" i="9"/>
  <c r="AW300" i="9" s="1"/>
  <c r="AX230" i="9"/>
  <c r="AW230" i="9" s="1"/>
  <c r="AX374" i="9"/>
  <c r="AW374" i="9" s="1"/>
  <c r="AX61" i="9"/>
  <c r="AW61" i="9" s="1"/>
  <c r="AX139" i="9"/>
  <c r="AW139" i="9" s="1"/>
  <c r="AX386" i="9"/>
  <c r="AW386" i="9" s="1"/>
  <c r="AX284" i="9"/>
  <c r="AW284" i="9" s="1"/>
  <c r="AX320" i="9"/>
  <c r="AW320" i="9" s="1"/>
  <c r="AX378" i="9"/>
  <c r="AW378" i="9" s="1"/>
  <c r="AX125" i="9"/>
  <c r="AW125" i="9" s="1"/>
  <c r="AX10" i="9"/>
  <c r="AW10" i="9" s="1"/>
  <c r="AX328" i="9"/>
  <c r="AW328" i="9" s="1"/>
  <c r="AX200" i="9"/>
  <c r="AW200" i="9" s="1"/>
  <c r="AX193" i="9"/>
  <c r="AW193" i="9" s="1"/>
  <c r="AX98" i="9"/>
  <c r="AW98" i="9" s="1"/>
  <c r="AX391" i="9"/>
  <c r="AW391" i="9" s="1"/>
  <c r="AX175" i="9"/>
  <c r="AW175" i="9" s="1"/>
  <c r="AX80" i="9"/>
  <c r="AW80" i="9" s="1"/>
  <c r="Q26" i="8" s="1"/>
  <c r="AX104" i="9"/>
  <c r="AW104" i="9" s="1"/>
  <c r="Q30" i="8" s="1"/>
  <c r="AX94" i="9"/>
  <c r="AW94" i="9" s="1"/>
  <c r="AX13" i="9"/>
  <c r="AW13" i="9" s="1"/>
  <c r="AX75" i="9"/>
  <c r="AW75" i="9" s="1"/>
  <c r="AX232" i="9"/>
  <c r="AW232" i="9" s="1"/>
  <c r="AX303" i="9"/>
  <c r="AW303" i="9" s="1"/>
  <c r="AX59" i="9"/>
  <c r="AW59" i="9" s="1"/>
  <c r="AX288" i="9"/>
  <c r="AW288" i="9" s="1"/>
  <c r="AX278" i="9"/>
  <c r="AW278" i="9" s="1"/>
  <c r="AX118" i="9"/>
  <c r="AW118" i="9" s="1"/>
  <c r="AX119" i="9"/>
  <c r="AW119" i="9" s="1"/>
  <c r="AX135" i="9"/>
  <c r="AW135" i="9" s="1"/>
  <c r="AX347" i="9"/>
  <c r="AW347" i="9" s="1"/>
  <c r="AX127" i="9"/>
  <c r="AW127" i="9" s="1"/>
  <c r="AX369" i="9"/>
  <c r="AW369" i="9" s="1"/>
  <c r="AX35" i="9"/>
  <c r="AW35" i="9" s="1"/>
  <c r="AX89" i="9"/>
  <c r="AW89" i="9" s="1"/>
  <c r="AX214" i="9"/>
  <c r="AW214" i="9" s="1"/>
  <c r="AX158" i="9"/>
  <c r="AW158" i="9" s="1"/>
  <c r="AX130" i="9"/>
  <c r="AW130" i="9" s="1"/>
  <c r="AX188" i="9"/>
  <c r="AW188" i="9" s="1"/>
  <c r="AX250" i="9"/>
  <c r="AW250" i="9" s="1"/>
  <c r="AX51" i="9"/>
  <c r="AW51" i="9" s="1"/>
  <c r="AX100" i="9"/>
  <c r="AW100" i="9" s="1"/>
  <c r="AX202" i="9"/>
  <c r="AW202" i="9" s="1"/>
  <c r="AX245" i="9"/>
  <c r="AW245" i="9" s="1"/>
  <c r="AX231" i="9"/>
  <c r="AW231" i="9" s="1"/>
  <c r="AX261" i="9"/>
  <c r="AW261" i="9" s="1"/>
  <c r="AX349" i="9"/>
  <c r="AW349" i="9" s="1"/>
  <c r="AX179" i="9"/>
  <c r="AW179" i="9" s="1"/>
  <c r="AX216" i="9"/>
  <c r="AW216" i="9" s="1"/>
  <c r="AX171" i="9"/>
  <c r="AW171" i="9" s="1"/>
  <c r="AX108" i="9"/>
  <c r="AW108" i="9" s="1"/>
  <c r="AX192" i="9"/>
  <c r="AW192" i="9" s="1"/>
  <c r="AX183" i="9"/>
  <c r="AW183" i="9" s="1"/>
  <c r="AX276" i="9"/>
  <c r="AW276" i="9" s="1"/>
  <c r="AX83" i="9"/>
  <c r="AW83" i="9" s="1"/>
  <c r="AX32" i="9"/>
  <c r="AW32" i="9" s="1"/>
  <c r="AX181" i="9"/>
  <c r="AW181" i="9" s="1"/>
  <c r="Q20" i="8" s="1"/>
  <c r="AX394" i="9"/>
  <c r="AW394" i="9" s="1"/>
  <c r="AX165" i="9"/>
  <c r="AW165" i="9" s="1"/>
  <c r="AX265" i="9"/>
  <c r="AW265" i="9" s="1"/>
  <c r="AX138" i="9"/>
  <c r="AW138" i="9" s="1"/>
  <c r="AX169" i="9"/>
  <c r="AW169" i="9" s="1"/>
  <c r="AX34" i="9"/>
  <c r="AW34" i="9" s="1"/>
  <c r="AX224" i="9"/>
  <c r="AW224" i="9" s="1"/>
  <c r="AX64" i="9"/>
  <c r="AW64" i="9" s="1"/>
  <c r="AX336" i="9"/>
  <c r="AW336" i="9" s="1"/>
  <c r="AX115" i="9"/>
  <c r="AW115" i="9" s="1"/>
  <c r="Q41" i="8" s="1"/>
  <c r="AX272" i="9"/>
  <c r="AW272" i="9" s="1"/>
  <c r="AX38" i="9"/>
  <c r="AW38" i="9" s="1"/>
  <c r="AX258" i="9"/>
  <c r="AW258" i="9" s="1"/>
  <c r="AX163" i="9"/>
  <c r="AW163" i="9" s="1"/>
  <c r="AX204" i="9"/>
  <c r="AW204" i="9" s="1"/>
  <c r="AX116" i="9"/>
  <c r="AW116" i="9" s="1"/>
  <c r="Q42" i="8" s="1"/>
  <c r="AX333" i="9"/>
  <c r="AW333" i="9" s="1"/>
  <c r="AX103" i="9"/>
  <c r="AW103" i="9" s="1"/>
  <c r="Q31" i="8" s="1"/>
  <c r="AX264" i="9"/>
  <c r="AW264" i="9" s="1"/>
  <c r="AX392" i="9"/>
  <c r="AW392" i="9" s="1"/>
  <c r="AX121" i="9"/>
  <c r="AW121" i="9" s="1"/>
  <c r="AX234" i="9"/>
  <c r="AW234" i="9" s="1"/>
  <c r="AX297" i="9"/>
  <c r="AW297" i="9" s="1"/>
  <c r="AX316" i="9"/>
  <c r="AW316" i="9" s="1"/>
  <c r="AX329" i="9"/>
  <c r="AW329" i="9" s="1"/>
  <c r="AX149" i="9"/>
  <c r="AW149" i="9" s="1"/>
  <c r="AX228" i="9"/>
  <c r="AW228" i="9" s="1"/>
  <c r="AX397" i="9"/>
  <c r="AW397" i="9" s="1"/>
  <c r="AX322" i="9"/>
  <c r="AW322" i="9" s="1"/>
  <c r="AX287" i="9"/>
  <c r="AW287" i="9" s="1"/>
  <c r="AX235" i="9"/>
  <c r="AW235" i="9" s="1"/>
  <c r="AX312" i="9"/>
  <c r="AW312" i="9" s="1"/>
  <c r="AX299" i="9"/>
  <c r="AW299" i="9" s="1"/>
  <c r="AX156" i="9"/>
  <c r="AW156" i="9" s="1"/>
  <c r="AX275" i="9"/>
  <c r="AW275" i="9" s="1"/>
  <c r="AX198" i="9"/>
  <c r="AW198" i="9" s="1"/>
  <c r="AX186" i="9"/>
  <c r="AW186" i="9" s="1"/>
  <c r="AX187" i="9"/>
  <c r="AW187" i="9" s="1"/>
  <c r="AX113" i="9"/>
  <c r="AW113" i="9" s="1"/>
  <c r="AX395" i="9"/>
  <c r="AW395" i="9" s="1"/>
  <c r="AX168" i="9"/>
  <c r="AW168" i="9" s="1"/>
  <c r="AX291" i="9"/>
  <c r="AW291" i="9" s="1"/>
  <c r="AX53" i="9"/>
  <c r="AW53" i="9" s="1"/>
  <c r="AX342" i="9"/>
  <c r="AW342" i="9" s="1"/>
  <c r="AX229" i="9"/>
  <c r="AW229" i="9" s="1"/>
  <c r="AX372" i="9"/>
  <c r="AW372" i="9" s="1"/>
  <c r="AX393" i="9"/>
  <c r="AW393" i="9" s="1"/>
  <c r="AX133" i="9"/>
  <c r="AW133" i="9" s="1"/>
  <c r="AX302" i="9"/>
  <c r="AW302" i="9" s="1"/>
  <c r="AX363" i="9"/>
  <c r="AW363" i="9" s="1"/>
  <c r="AX247" i="9"/>
  <c r="AW247" i="9" s="1"/>
  <c r="AX129" i="9"/>
  <c r="AW129" i="9" s="1"/>
  <c r="AX248" i="9"/>
  <c r="AW248" i="9" s="1"/>
  <c r="AX268" i="9"/>
  <c r="AW268" i="9" s="1"/>
  <c r="AX269" i="9"/>
  <c r="AW269" i="9" s="1"/>
  <c r="AX326" i="9"/>
  <c r="AW326" i="9" s="1"/>
  <c r="AX361" i="9"/>
  <c r="AW361" i="9" s="1"/>
  <c r="AX387" i="9"/>
  <c r="AW387" i="9" s="1"/>
  <c r="AX388" i="9"/>
  <c r="AW388" i="9" s="1"/>
  <c r="AX286" i="9"/>
  <c r="AW286" i="9" s="1"/>
  <c r="AX222" i="9"/>
  <c r="AW222" i="9" s="1"/>
  <c r="AX217" i="9"/>
  <c r="AW217" i="9" s="1"/>
  <c r="AX218" i="9"/>
  <c r="AW218" i="9" s="1"/>
  <c r="AX314" i="9"/>
  <c r="AW314" i="9" s="1"/>
  <c r="AX340" i="9"/>
  <c r="AW340" i="9" s="1"/>
  <c r="AX341" i="9"/>
  <c r="AW341" i="9" s="1"/>
  <c r="AX29" i="9"/>
  <c r="AW29" i="9" s="1"/>
  <c r="AX25" i="9"/>
  <c r="AW25" i="9" s="1"/>
  <c r="AX389" i="9"/>
  <c r="AW389" i="9" s="1"/>
  <c r="AX117" i="9"/>
  <c r="AW117" i="9" s="1"/>
  <c r="AR63" i="7"/>
  <c r="AQ63" i="7" s="1"/>
  <c r="AR132" i="7"/>
  <c r="AQ132" i="7" s="1"/>
  <c r="AR218" i="7"/>
  <c r="AQ218" i="7" s="1"/>
  <c r="AR213" i="7"/>
  <c r="AQ213" i="7" s="1"/>
  <c r="AR106" i="7"/>
  <c r="AQ106" i="7" s="1"/>
  <c r="AR204" i="7"/>
  <c r="AQ204" i="7" s="1"/>
  <c r="AR111" i="7"/>
  <c r="AQ111" i="7" s="1"/>
  <c r="AR226" i="5"/>
  <c r="AQ226" i="5" s="1"/>
  <c r="AR106" i="5"/>
  <c r="AQ106" i="5" s="1"/>
  <c r="AR313" i="5"/>
  <c r="AQ313" i="5" s="1"/>
  <c r="AR43" i="5"/>
  <c r="AQ43" i="5" s="1"/>
  <c r="AR339" i="5"/>
  <c r="AQ339" i="5" s="1"/>
  <c r="AR271" i="5"/>
  <c r="AQ271" i="5" s="1"/>
  <c r="AR23" i="5"/>
  <c r="AQ23" i="5" s="1"/>
  <c r="AR211" i="5"/>
  <c r="AQ211" i="5" s="1"/>
  <c r="AR338" i="5"/>
  <c r="AQ338" i="5" s="1"/>
  <c r="AR168" i="5"/>
  <c r="AQ168" i="5" s="1"/>
  <c r="AR137" i="5"/>
  <c r="AQ137" i="5" s="1"/>
  <c r="AR103" i="5"/>
  <c r="AQ103" i="5" s="1"/>
  <c r="AR175" i="5"/>
  <c r="AQ175" i="5" s="1"/>
  <c r="AX22" i="4"/>
  <c r="AW22" i="4" s="1"/>
  <c r="AY65" i="1"/>
  <c r="AX65" i="1" s="1"/>
  <c r="AY18" i="1"/>
  <c r="AX18" i="1" s="1"/>
  <c r="AY81" i="1"/>
  <c r="AX81" i="1" s="1"/>
  <c r="AY86" i="1"/>
  <c r="AX86" i="1" s="1"/>
  <c r="AY87" i="1"/>
  <c r="AX87" i="1" s="1"/>
  <c r="AY4" i="1"/>
  <c r="AX4" i="1" s="1"/>
  <c r="AY43" i="1"/>
  <c r="AX43" i="1" s="1"/>
  <c r="AY77" i="1"/>
  <c r="AX77" i="1" s="1"/>
  <c r="AY5" i="1"/>
  <c r="AX5" i="1" s="1"/>
  <c r="AY9" i="1"/>
  <c r="AX9" i="1" s="1"/>
  <c r="AY3" i="1"/>
  <c r="AX3" i="1" s="1"/>
  <c r="AY63" i="1"/>
  <c r="AX63" i="1" s="1"/>
  <c r="O26" i="8" s="1"/>
  <c r="AB26" i="8" s="1"/>
  <c r="AY13" i="1"/>
  <c r="AX13" i="1" s="1"/>
  <c r="AY30" i="1"/>
  <c r="AX30" i="1" s="1"/>
  <c r="AY58" i="1"/>
  <c r="AX58" i="1" s="1"/>
  <c r="AY127" i="1"/>
  <c r="AX127" i="1" s="1"/>
  <c r="AY82" i="1"/>
  <c r="AX82" i="1" s="1"/>
  <c r="AY50" i="1"/>
  <c r="AX50" i="1" s="1"/>
  <c r="AY48" i="1"/>
  <c r="AX48" i="1" s="1"/>
  <c r="AY46" i="1"/>
  <c r="AX46" i="1" s="1"/>
  <c r="AY125" i="1"/>
  <c r="AX125" i="1" s="1"/>
  <c r="AY76" i="1"/>
  <c r="AX76" i="1" s="1"/>
  <c r="AY6" i="1"/>
  <c r="AX6" i="1" s="1"/>
  <c r="O7" i="8" s="1"/>
  <c r="AB7" i="8" s="1"/>
  <c r="AY88" i="1"/>
  <c r="AX88" i="1" s="1"/>
  <c r="O36" i="8" s="1"/>
  <c r="AB36" i="8" s="1"/>
  <c r="AY71" i="1"/>
  <c r="AX71" i="1" s="1"/>
  <c r="AY25" i="1"/>
  <c r="AX25" i="1" s="1"/>
  <c r="AY45" i="1"/>
  <c r="AX45" i="1" s="1"/>
  <c r="AY11" i="1"/>
  <c r="AX11" i="1" s="1"/>
  <c r="AY36" i="1"/>
  <c r="AX36" i="1" s="1"/>
  <c r="AY26" i="1"/>
  <c r="AX26" i="1" s="1"/>
  <c r="AY155" i="1"/>
  <c r="AX155" i="1" s="1"/>
  <c r="O20" i="8" s="1"/>
  <c r="AB20" i="8" s="1"/>
  <c r="AY54" i="1"/>
  <c r="AX54" i="1" s="1"/>
  <c r="O15" i="8" s="1"/>
  <c r="AB15" i="8" s="1"/>
  <c r="AY75" i="1"/>
  <c r="AX75" i="1" s="1"/>
  <c r="O31" i="8" s="1"/>
  <c r="AB31" i="8" s="1"/>
  <c r="AY31" i="1"/>
  <c r="AX31" i="1" s="1"/>
  <c r="AY144" i="1"/>
  <c r="AX144" i="1" s="1"/>
  <c r="AY60" i="1"/>
  <c r="AX60" i="1" s="1"/>
  <c r="AY114" i="1"/>
  <c r="AX114" i="1" s="1"/>
  <c r="AY101" i="1"/>
  <c r="AX101" i="1" s="1"/>
  <c r="AY73" i="1"/>
  <c r="AX73" i="1" s="1"/>
  <c r="AY12" i="1"/>
  <c r="AX12" i="1" s="1"/>
  <c r="AY154" i="1"/>
  <c r="AX154" i="1" s="1"/>
  <c r="AY138" i="1"/>
  <c r="AX138" i="1" s="1"/>
  <c r="AY15" i="1"/>
  <c r="AX15" i="1" s="1"/>
  <c r="AY7" i="1"/>
  <c r="AX7" i="1" s="1"/>
  <c r="AY153" i="1"/>
  <c r="AX153" i="1" s="1"/>
  <c r="AY42" i="1"/>
  <c r="AX42" i="1" s="1"/>
  <c r="AY120" i="1"/>
  <c r="AX120" i="1" s="1"/>
  <c r="AY108" i="1"/>
  <c r="AX108" i="1" s="1"/>
  <c r="AY20" i="1"/>
  <c r="AX20" i="1" s="1"/>
  <c r="AY97" i="1"/>
  <c r="AX97" i="1" s="1"/>
  <c r="AY29" i="1"/>
  <c r="AX29" i="1" s="1"/>
  <c r="AY39" i="1"/>
  <c r="AX39" i="1" s="1"/>
  <c r="AY95" i="1"/>
  <c r="AX95" i="1" s="1"/>
  <c r="AY113" i="1"/>
  <c r="AX113" i="1" s="1"/>
  <c r="AY150" i="1"/>
  <c r="AX150" i="1" s="1"/>
  <c r="AY122" i="1"/>
  <c r="AX122" i="1" s="1"/>
  <c r="AY8" i="1"/>
  <c r="AX8" i="1" s="1"/>
  <c r="AY94" i="1"/>
  <c r="AX94" i="1" s="1"/>
  <c r="AY21" i="1"/>
  <c r="AX21" i="1" s="1"/>
  <c r="AY119" i="1"/>
  <c r="AX119" i="1" s="1"/>
  <c r="AY158" i="1"/>
  <c r="AX158" i="1" s="1"/>
  <c r="AY137" i="1"/>
  <c r="AX137" i="1" s="1"/>
  <c r="AY27" i="1"/>
  <c r="AX27" i="1" s="1"/>
  <c r="AY80" i="1"/>
  <c r="AX80" i="1" s="1"/>
  <c r="AY59" i="1"/>
  <c r="AX59" i="1" s="1"/>
  <c r="AY118" i="1"/>
  <c r="AX118" i="1" s="1"/>
  <c r="AY51" i="1"/>
  <c r="AX51" i="1" s="1"/>
  <c r="AY24" i="1"/>
  <c r="AX24" i="1" s="1"/>
  <c r="AY146" i="1"/>
  <c r="AX146" i="1" s="1"/>
  <c r="AY79" i="1"/>
  <c r="AX79" i="1" s="1"/>
  <c r="AY61" i="1"/>
  <c r="AX61" i="1" s="1"/>
  <c r="AY10" i="1"/>
  <c r="AX10" i="1" s="1"/>
  <c r="AY19" i="1"/>
  <c r="AX19" i="1" s="1"/>
  <c r="AY62" i="1"/>
  <c r="AX62" i="1" s="1"/>
  <c r="AY132" i="1"/>
  <c r="AX132" i="1" s="1"/>
  <c r="AY147" i="1"/>
  <c r="AX147" i="1" s="1"/>
  <c r="AY164" i="1"/>
  <c r="AX164" i="1" s="1"/>
  <c r="AY55" i="1"/>
  <c r="AX55" i="1" s="1"/>
  <c r="AY162" i="1"/>
  <c r="AX162" i="1" s="1"/>
  <c r="AY148" i="1"/>
  <c r="AX148" i="1" s="1"/>
  <c r="AY44" i="1"/>
  <c r="AX44" i="1" s="1"/>
  <c r="AY165" i="1"/>
  <c r="AX165" i="1" s="1"/>
  <c r="AY111" i="1"/>
  <c r="AX111" i="1" s="1"/>
  <c r="AY121" i="1"/>
  <c r="AX121" i="1" s="1"/>
  <c r="AY83" i="1"/>
  <c r="AX83" i="1" s="1"/>
  <c r="O35" i="8" s="1"/>
  <c r="AB35" i="8" s="1"/>
  <c r="AY131" i="1"/>
  <c r="AX131" i="1" s="1"/>
  <c r="AY142" i="1"/>
  <c r="AX142" i="1" s="1"/>
  <c r="AY136" i="1"/>
  <c r="AX136" i="1" s="1"/>
  <c r="AY56" i="1"/>
  <c r="AX56" i="1" s="1"/>
  <c r="AY116" i="1"/>
  <c r="AX116" i="1" s="1"/>
  <c r="AY92" i="1"/>
  <c r="AX92" i="1" s="1"/>
  <c r="AY163" i="1"/>
  <c r="AX163" i="1" s="1"/>
  <c r="AY134" i="1"/>
  <c r="AX134" i="1" s="1"/>
  <c r="AY145" i="1"/>
  <c r="AX145" i="1" s="1"/>
  <c r="AY123" i="1"/>
  <c r="AX123" i="1" s="1"/>
  <c r="AY22" i="1"/>
  <c r="AX22" i="1" s="1"/>
  <c r="AY33" i="1"/>
  <c r="AX33" i="1" s="1"/>
  <c r="AY135" i="1"/>
  <c r="AX135" i="1" s="1"/>
  <c r="AY89" i="1"/>
  <c r="AX89" i="1" s="1"/>
  <c r="AY78" i="1"/>
  <c r="AX78" i="1" s="1"/>
  <c r="AY166" i="1"/>
  <c r="AX166" i="1" s="1"/>
  <c r="O30" i="8" s="1"/>
  <c r="AB30" i="8" s="1"/>
  <c r="AY37" i="1"/>
  <c r="AX37" i="1" s="1"/>
  <c r="AY102" i="1"/>
  <c r="AX102" i="1" s="1"/>
  <c r="AY23" i="1"/>
  <c r="AX23" i="1" s="1"/>
  <c r="AY96" i="1"/>
  <c r="AX96" i="1" s="1"/>
  <c r="AY40" i="1"/>
  <c r="AX40" i="1" s="1"/>
  <c r="AY160" i="1"/>
  <c r="AX160" i="1" s="1"/>
  <c r="AY41" i="1"/>
  <c r="AX41" i="1" s="1"/>
  <c r="AY28" i="1"/>
  <c r="AX28" i="1" s="1"/>
  <c r="AY151" i="1"/>
  <c r="AX151" i="1" s="1"/>
  <c r="AY85" i="1"/>
  <c r="AX85" i="1" s="1"/>
  <c r="AY112" i="1"/>
  <c r="AX112" i="1" s="1"/>
  <c r="AY66" i="1"/>
  <c r="AX66" i="1" s="1"/>
  <c r="AY103" i="1"/>
  <c r="AX103" i="1" s="1"/>
  <c r="AY109" i="1"/>
  <c r="AX109" i="1" s="1"/>
  <c r="AY128" i="1"/>
  <c r="AX128" i="1" s="1"/>
  <c r="AY90" i="1"/>
  <c r="AX90" i="1" s="1"/>
  <c r="AY68" i="1"/>
  <c r="AX68" i="1" s="1"/>
  <c r="AY98" i="1"/>
  <c r="AX98" i="1" s="1"/>
  <c r="O14" i="8" s="1"/>
  <c r="AB14" i="8" s="1"/>
  <c r="AY91" i="1"/>
  <c r="AX91" i="1" s="1"/>
  <c r="AY152" i="1"/>
  <c r="AX152" i="1" s="1"/>
  <c r="AY16" i="1"/>
  <c r="AX16" i="1" s="1"/>
  <c r="AY149" i="1"/>
  <c r="AX149" i="1" s="1"/>
  <c r="AY110" i="1"/>
  <c r="AX110" i="1" s="1"/>
  <c r="AY156" i="1"/>
  <c r="AX156" i="1" s="1"/>
  <c r="AY70" i="1"/>
  <c r="AX70" i="1" s="1"/>
  <c r="AY72" i="1"/>
  <c r="AX72" i="1" s="1"/>
  <c r="AY133" i="1"/>
  <c r="AX133" i="1" s="1"/>
  <c r="AY17" i="1"/>
  <c r="AX17" i="1" s="1"/>
  <c r="AY159" i="1"/>
  <c r="AX159" i="1" s="1"/>
  <c r="O25" i="8" s="1"/>
  <c r="AB25" i="8" s="1"/>
  <c r="AY34" i="1"/>
  <c r="AX34" i="1" s="1"/>
  <c r="AY126" i="1"/>
  <c r="AX126" i="1" s="1"/>
  <c r="AY161" i="1"/>
  <c r="AX161" i="1" s="1"/>
  <c r="AY52" i="1"/>
  <c r="AX52" i="1" s="1"/>
  <c r="AY14" i="1"/>
  <c r="AX14" i="1" s="1"/>
  <c r="AY35" i="1"/>
  <c r="AX35" i="1" s="1"/>
  <c r="AY53" i="1"/>
  <c r="AX53" i="1" s="1"/>
  <c r="AY74" i="1"/>
  <c r="AX74" i="1" s="1"/>
  <c r="AY84" i="1"/>
  <c r="AX84" i="1" s="1"/>
  <c r="AY129" i="1"/>
  <c r="AX129" i="1" s="1"/>
  <c r="AY143" i="1"/>
  <c r="AX143" i="1" s="1"/>
  <c r="AY104" i="1"/>
  <c r="AX104" i="1" s="1"/>
  <c r="AY117" i="1"/>
  <c r="AX117" i="1" s="1"/>
  <c r="AY49" i="1"/>
  <c r="AX49" i="1" s="1"/>
  <c r="AY130" i="1"/>
  <c r="AX130" i="1" s="1"/>
  <c r="AY38" i="1"/>
  <c r="AX38" i="1" s="1"/>
  <c r="AY157" i="1"/>
  <c r="AX157" i="1" s="1"/>
  <c r="AY67" i="1"/>
  <c r="AX67" i="1" s="1"/>
  <c r="AY115" i="1"/>
  <c r="AX115" i="1" s="1"/>
  <c r="AY57" i="1"/>
  <c r="AX57" i="1" s="1"/>
  <c r="AY64" i="1"/>
  <c r="AX64" i="1" s="1"/>
  <c r="AY124" i="1"/>
  <c r="AX124" i="1" s="1"/>
  <c r="AY93" i="1"/>
  <c r="AX93" i="1" s="1"/>
  <c r="AY139" i="1"/>
  <c r="AX139" i="1" s="1"/>
  <c r="AY69" i="1"/>
  <c r="AX69" i="1" s="1"/>
  <c r="AY47" i="1"/>
  <c r="AX47" i="1" s="1"/>
  <c r="AY140" i="1"/>
  <c r="AX140" i="1" s="1"/>
  <c r="AY106" i="1"/>
  <c r="AX106" i="1" s="1"/>
  <c r="AY141" i="1"/>
  <c r="AX141" i="1" s="1"/>
  <c r="AY105" i="1"/>
  <c r="AX105" i="1" s="1"/>
  <c r="AY99" i="1"/>
  <c r="AX99" i="1" s="1"/>
  <c r="AY100" i="1"/>
  <c r="AX100" i="1" s="1"/>
  <c r="AY107" i="1"/>
  <c r="AX107" i="1" s="1"/>
  <c r="AY32" i="1"/>
  <c r="AX32" i="1" s="1"/>
  <c r="AY167" i="1"/>
  <c r="AX167" i="1" s="1"/>
  <c r="AY168" i="1"/>
  <c r="AX168" i="1" s="1"/>
  <c r="AY169" i="1"/>
  <c r="AX169" i="1" s="1"/>
  <c r="AY170" i="1"/>
  <c r="AX170" i="1" s="1"/>
  <c r="AY171" i="1"/>
  <c r="AX171" i="1" s="1"/>
  <c r="AY172" i="1"/>
  <c r="AX172" i="1" s="1"/>
  <c r="AY173" i="1"/>
  <c r="AX173" i="1" s="1"/>
  <c r="AY174" i="1"/>
  <c r="AX174" i="1" s="1"/>
  <c r="AY175" i="1"/>
  <c r="AX175" i="1" s="1"/>
  <c r="AY176" i="1"/>
  <c r="AX176" i="1" s="1"/>
  <c r="AY177" i="1"/>
  <c r="AX177" i="1" s="1"/>
  <c r="AY178" i="1"/>
  <c r="AX178" i="1" s="1"/>
  <c r="AY179" i="1"/>
  <c r="AX179" i="1" s="1"/>
  <c r="AY180" i="1"/>
  <c r="AX180" i="1" s="1"/>
  <c r="AY181" i="1"/>
  <c r="AX181" i="1" s="1"/>
  <c r="AY182" i="1"/>
  <c r="AX182" i="1" s="1"/>
  <c r="AY183" i="1"/>
  <c r="AX183" i="1" s="1"/>
  <c r="AY184" i="1"/>
  <c r="AX184" i="1" s="1"/>
  <c r="AY185" i="1"/>
  <c r="AX185" i="1" s="1"/>
  <c r="AY186" i="1"/>
  <c r="AX186" i="1" s="1"/>
  <c r="AY187" i="1"/>
  <c r="AX187" i="1" s="1"/>
  <c r="AY188" i="1"/>
  <c r="AX188" i="1" s="1"/>
  <c r="AY189" i="1"/>
  <c r="AX189" i="1" s="1"/>
  <c r="AY190" i="1"/>
  <c r="AX190" i="1" s="1"/>
  <c r="AY191" i="1"/>
  <c r="AX191" i="1" s="1"/>
  <c r="AY2" i="1"/>
  <c r="AX2" i="1" s="1"/>
  <c r="AR125" i="7"/>
  <c r="AQ125" i="7" s="1"/>
  <c r="AR42" i="7"/>
  <c r="AQ42" i="7" s="1"/>
  <c r="AR86" i="7"/>
  <c r="AQ86" i="7" s="1"/>
  <c r="T25" i="8" s="1"/>
  <c r="AR189" i="7"/>
  <c r="AQ189" i="7" s="1"/>
  <c r="AR119" i="7"/>
  <c r="AQ119" i="7" s="1"/>
  <c r="AR162" i="7"/>
  <c r="AQ162" i="7" s="1"/>
  <c r="AR170" i="7"/>
  <c r="AQ170" i="7" s="1"/>
  <c r="AR105" i="7"/>
  <c r="AQ105" i="7" s="1"/>
  <c r="AR325" i="7"/>
  <c r="AQ325" i="7" s="1"/>
  <c r="AR15" i="7"/>
  <c r="AQ15" i="7" s="1"/>
  <c r="AR318" i="7"/>
  <c r="AQ318" i="7" s="1"/>
  <c r="AR30" i="7"/>
  <c r="AQ30" i="7" s="1"/>
  <c r="AR228" i="7"/>
  <c r="AQ228" i="7" s="1"/>
  <c r="AR75" i="7"/>
  <c r="AQ75" i="7" s="1"/>
  <c r="AR205" i="7"/>
  <c r="AQ205" i="7" s="1"/>
  <c r="AX9" i="4"/>
  <c r="AW9" i="4" s="1"/>
  <c r="AX392" i="4"/>
  <c r="AW392" i="4" s="1"/>
  <c r="AX397" i="4"/>
  <c r="AW397" i="4" s="1"/>
  <c r="AX283" i="4"/>
  <c r="AW283" i="4" s="1"/>
  <c r="AX332" i="4"/>
  <c r="AW332" i="4" s="1"/>
  <c r="AX184" i="4"/>
  <c r="AW184" i="4" s="1"/>
  <c r="AX396" i="4"/>
  <c r="AW396" i="4" s="1"/>
  <c r="AX143" i="4"/>
  <c r="AW143" i="4" s="1"/>
  <c r="AX358" i="4"/>
  <c r="AW358" i="4" s="1"/>
  <c r="AX180" i="4"/>
  <c r="AW180" i="4" s="1"/>
  <c r="AX79" i="4"/>
  <c r="AW79" i="4" s="1"/>
  <c r="AX126" i="4"/>
  <c r="AW126" i="4" s="1"/>
  <c r="AX107" i="4"/>
  <c r="AW107" i="4" s="1"/>
  <c r="AX552" i="4"/>
  <c r="AW552" i="4" s="1"/>
  <c r="AX129" i="4"/>
  <c r="AW129" i="4" s="1"/>
  <c r="AX161" i="4"/>
  <c r="AW161" i="4" s="1"/>
  <c r="AX459" i="4"/>
  <c r="AW459" i="4" s="1"/>
  <c r="AX422" i="4"/>
  <c r="AW422" i="4" s="1"/>
  <c r="AM81" i="3"/>
  <c r="AM289" i="3"/>
  <c r="AL289" i="3" s="1"/>
  <c r="AM212" i="3"/>
  <c r="AL212" i="3" s="1"/>
  <c r="AM166" i="3"/>
  <c r="AL166" i="3" s="1"/>
  <c r="AM225" i="3"/>
  <c r="AL225" i="3" s="1"/>
  <c r="AM301" i="3"/>
  <c r="AL301" i="3" s="1"/>
  <c r="AM49" i="3"/>
  <c r="AL49" i="3" s="1"/>
  <c r="AM222" i="3"/>
  <c r="AL222" i="3" s="1"/>
  <c r="AM149" i="3"/>
  <c r="AL149" i="3" s="1"/>
  <c r="AM269" i="3"/>
  <c r="AL269" i="3" s="1"/>
  <c r="AM261" i="3"/>
  <c r="AL261" i="3" s="1"/>
  <c r="AM125" i="3"/>
  <c r="AL125" i="3" s="1"/>
  <c r="AM3" i="3"/>
  <c r="AL3" i="3" s="1"/>
  <c r="AM199" i="3"/>
  <c r="AL199" i="3" s="1"/>
  <c r="AM130" i="3"/>
  <c r="AL130" i="3" s="1"/>
  <c r="AM270" i="3"/>
  <c r="AL270" i="3" s="1"/>
  <c r="AM121" i="3"/>
  <c r="AL121" i="3" s="1"/>
  <c r="AM179" i="3"/>
  <c r="AL179" i="3" s="1"/>
  <c r="AM305" i="3"/>
  <c r="AL305" i="3" s="1"/>
  <c r="AM206" i="3"/>
  <c r="AL206" i="3" s="1"/>
  <c r="AM282" i="3"/>
  <c r="AL282" i="3" s="1"/>
  <c r="AM155" i="3"/>
  <c r="AL155" i="3" s="1"/>
  <c r="AM284" i="3"/>
  <c r="AL284" i="3" s="1"/>
  <c r="AM162" i="3"/>
  <c r="AL162" i="3" s="1"/>
  <c r="AM210" i="3"/>
  <c r="AL210" i="3" s="1"/>
  <c r="AM169" i="3"/>
  <c r="AL169" i="3" s="1"/>
  <c r="AM109" i="3"/>
  <c r="AL109" i="3" s="1"/>
  <c r="AM187" i="3"/>
  <c r="AL187" i="3" s="1"/>
  <c r="AM45" i="3"/>
  <c r="AL45" i="3" s="1"/>
  <c r="AM100" i="3"/>
  <c r="AL100" i="3" s="1"/>
  <c r="AM51" i="3"/>
  <c r="AL51" i="3" s="1"/>
  <c r="AM11" i="3"/>
  <c r="AL11" i="3" s="1"/>
  <c r="AM252" i="3"/>
  <c r="AL252" i="3" s="1"/>
  <c r="AM174" i="3"/>
  <c r="AL174" i="3" s="1"/>
  <c r="AM101" i="3"/>
  <c r="AL101" i="3" s="1"/>
  <c r="AM194" i="3"/>
  <c r="AL194" i="3" s="1"/>
  <c r="AM93" i="3"/>
  <c r="AL93" i="3" s="1"/>
  <c r="AM295" i="3"/>
  <c r="AL295" i="3" s="1"/>
  <c r="AM48" i="3"/>
  <c r="AL48" i="3" s="1"/>
  <c r="AM268" i="3"/>
  <c r="AL268" i="3" s="1"/>
  <c r="AM170" i="3"/>
  <c r="AL170" i="3" s="1"/>
  <c r="AM111" i="3"/>
  <c r="AL111" i="3" s="1"/>
  <c r="AM263" i="3"/>
  <c r="AL263" i="3" s="1"/>
  <c r="AM135" i="3"/>
  <c r="AL135" i="3" s="1"/>
  <c r="AM32" i="3"/>
  <c r="AL32" i="3" s="1"/>
  <c r="AM190" i="3"/>
  <c r="AL190" i="3" s="1"/>
  <c r="AM122" i="3"/>
  <c r="AL122" i="3" s="1"/>
  <c r="AM129" i="3"/>
  <c r="AL129" i="3" s="1"/>
  <c r="AM64" i="3"/>
  <c r="AL64" i="3" s="1"/>
  <c r="AM191" i="3"/>
  <c r="AL191" i="3" s="1"/>
  <c r="AM286" i="3"/>
  <c r="AL286" i="3" s="1"/>
  <c r="AM167" i="3"/>
  <c r="AL167" i="3" s="1"/>
  <c r="AM58" i="3"/>
  <c r="AL58" i="3" s="1"/>
  <c r="AM25" i="3"/>
  <c r="AL25" i="3" s="1"/>
  <c r="AM218" i="3"/>
  <c r="AL218" i="3" s="1"/>
  <c r="AM215" i="3"/>
  <c r="AL215" i="3" s="1"/>
  <c r="AM219" i="3"/>
  <c r="AL219" i="3" s="1"/>
  <c r="AM233" i="3"/>
  <c r="AL233" i="3" s="1"/>
  <c r="AM221" i="3"/>
  <c r="AL221" i="3" s="1"/>
  <c r="AM304" i="3"/>
  <c r="AL304" i="3" s="1"/>
  <c r="AM241" i="3"/>
  <c r="AL241" i="3" s="1"/>
  <c r="AM260" i="3"/>
  <c r="AL260" i="3" s="1"/>
  <c r="AM306" i="3"/>
  <c r="AL306" i="3" s="1"/>
  <c r="AM203" i="3"/>
  <c r="AL203" i="3" s="1"/>
  <c r="AM184" i="3"/>
  <c r="AL184" i="3" s="1"/>
  <c r="AM226" i="3"/>
  <c r="AL226" i="3" s="1"/>
  <c r="AM214" i="3"/>
  <c r="AL214" i="3" s="1"/>
  <c r="AM21" i="3"/>
  <c r="AL21" i="3" s="1"/>
  <c r="AM192" i="3"/>
  <c r="AL192" i="3" s="1"/>
  <c r="AM235" i="3"/>
  <c r="AL235" i="3" s="1"/>
  <c r="AM113" i="3"/>
  <c r="AL113" i="3" s="1"/>
  <c r="AM176" i="3"/>
  <c r="AL176" i="3" s="1"/>
  <c r="AM211" i="3"/>
  <c r="AL211" i="3" s="1"/>
  <c r="AM171" i="3"/>
  <c r="AL171" i="3" s="1"/>
  <c r="AM106" i="3"/>
  <c r="AL106" i="3" s="1"/>
  <c r="AM29" i="3"/>
  <c r="AL29" i="3" s="1"/>
  <c r="AM262" i="3"/>
  <c r="AL262" i="3" s="1"/>
  <c r="AM224" i="3"/>
  <c r="AL224" i="3" s="1"/>
  <c r="AM216" i="3"/>
  <c r="AL216" i="3" s="1"/>
  <c r="AM19" i="3"/>
  <c r="AL19" i="3" s="1"/>
  <c r="AM208" i="3"/>
  <c r="AL208" i="3" s="1"/>
  <c r="AM271" i="3"/>
  <c r="AL271" i="3" s="1"/>
  <c r="AM7" i="3"/>
  <c r="AL7" i="3" s="1"/>
  <c r="AM246" i="3"/>
  <c r="AL246" i="3" s="1"/>
  <c r="AM52" i="3"/>
  <c r="AL52" i="3" s="1"/>
  <c r="AM247" i="3"/>
  <c r="AL247" i="3" s="1"/>
  <c r="AM175" i="3"/>
  <c r="AL175" i="3" s="1"/>
  <c r="AM274" i="3"/>
  <c r="AL274" i="3" s="1"/>
  <c r="AM112" i="3"/>
  <c r="AL112" i="3" s="1"/>
  <c r="AM154" i="3"/>
  <c r="AL154" i="3" s="1"/>
  <c r="AM90" i="3"/>
  <c r="AL90" i="3" s="1"/>
  <c r="AM37" i="3"/>
  <c r="AL37" i="3" s="1"/>
  <c r="AM159" i="3"/>
  <c r="AL159" i="3" s="1"/>
  <c r="AM228" i="3"/>
  <c r="AL228" i="3" s="1"/>
  <c r="AM13" i="3"/>
  <c r="AL13" i="3" s="1"/>
  <c r="AM144" i="3"/>
  <c r="AL144" i="3" s="1"/>
  <c r="AM158" i="3"/>
  <c r="AL158" i="3" s="1"/>
  <c r="AM80" i="3"/>
  <c r="AL80" i="3" s="1"/>
  <c r="AM75" i="3"/>
  <c r="AL75" i="3" s="1"/>
  <c r="AM103" i="3"/>
  <c r="AL103" i="3" s="1"/>
  <c r="AM248" i="3"/>
  <c r="AL248" i="3" s="1"/>
  <c r="AM310" i="3"/>
  <c r="AL310" i="3" s="1"/>
  <c r="AM207" i="3"/>
  <c r="AL207" i="3" s="1"/>
  <c r="AM91" i="3"/>
  <c r="AL91" i="3" s="1"/>
  <c r="AM56" i="3"/>
  <c r="AL56" i="3" s="1"/>
  <c r="AM307" i="3"/>
  <c r="AL307" i="3" s="1"/>
  <c r="AM267" i="3"/>
  <c r="AL267" i="3" s="1"/>
  <c r="AM82" i="3"/>
  <c r="AL82" i="3" s="1"/>
  <c r="AM303" i="3"/>
  <c r="AL303" i="3" s="1"/>
  <c r="AM117" i="3"/>
  <c r="AL117" i="3" s="1"/>
  <c r="AM311" i="3"/>
  <c r="AL311" i="3" s="1"/>
  <c r="AM123" i="3"/>
  <c r="AL123" i="3" s="1"/>
  <c r="AM220" i="3"/>
  <c r="AL220" i="3" s="1"/>
  <c r="AM42" i="3"/>
  <c r="AL42" i="3" s="1"/>
  <c r="AM115" i="3"/>
  <c r="AL115" i="3" s="1"/>
  <c r="AM71" i="3"/>
  <c r="AL71" i="3" s="1"/>
  <c r="AM312" i="3"/>
  <c r="AL312" i="3" s="1"/>
  <c r="AM283" i="3"/>
  <c r="AL283" i="3" s="1"/>
  <c r="AM43" i="3"/>
  <c r="AL43" i="3" s="1"/>
  <c r="AM67" i="3"/>
  <c r="AL67" i="3" s="1"/>
  <c r="AM74" i="3"/>
  <c r="AL74" i="3" s="1"/>
  <c r="AM186" i="3"/>
  <c r="AL186" i="3" s="1"/>
  <c r="AM299" i="3"/>
  <c r="AL299" i="3" s="1"/>
  <c r="AM142" i="3"/>
  <c r="AL142" i="3" s="1"/>
  <c r="AM229" i="3"/>
  <c r="AL229" i="3" s="1"/>
  <c r="AM313" i="3"/>
  <c r="AL313" i="3" s="1"/>
  <c r="AM153" i="3"/>
  <c r="AL153" i="3" s="1"/>
  <c r="AM104" i="3"/>
  <c r="AL104" i="3" s="1"/>
  <c r="AM314" i="3"/>
  <c r="AL314" i="3" s="1"/>
  <c r="AM234" i="3"/>
  <c r="AL234" i="3" s="1"/>
  <c r="AM36" i="3"/>
  <c r="AL36" i="3" s="1"/>
  <c r="AM198" i="3"/>
  <c r="AL198" i="3" s="1"/>
  <c r="AM291" i="3"/>
  <c r="AL291" i="3" s="1"/>
  <c r="AM278" i="3"/>
  <c r="AL278" i="3" s="1"/>
  <c r="AM61" i="3"/>
  <c r="AL61" i="3" s="1"/>
  <c r="AM107" i="3"/>
  <c r="AL107" i="3" s="1"/>
  <c r="AM108" i="3"/>
  <c r="AL108" i="3" s="1"/>
  <c r="AM27" i="3"/>
  <c r="AL27" i="3" s="1"/>
  <c r="AM50" i="3"/>
  <c r="AL50" i="3" s="1"/>
  <c r="AM44" i="3"/>
  <c r="AL44" i="3" s="1"/>
  <c r="AM150" i="3"/>
  <c r="AL150" i="3" s="1"/>
  <c r="AM16" i="3"/>
  <c r="AL16" i="3" s="1"/>
  <c r="AM292" i="3"/>
  <c r="AL292" i="3" s="1"/>
  <c r="AM132" i="3"/>
  <c r="AL132" i="3" s="1"/>
  <c r="AM253" i="3"/>
  <c r="AL253" i="3" s="1"/>
  <c r="AM285" i="3"/>
  <c r="AL285" i="3" s="1"/>
  <c r="AM315" i="3"/>
  <c r="AL315" i="3" s="1"/>
  <c r="AM18" i="3"/>
  <c r="AL18" i="3" s="1"/>
  <c r="AM300" i="3"/>
  <c r="AL300" i="3" s="1"/>
  <c r="AM240" i="3"/>
  <c r="AL240" i="3" s="1"/>
  <c r="AM136" i="3"/>
  <c r="AL136" i="3" s="1"/>
  <c r="AM62" i="3"/>
  <c r="AL62" i="3" s="1"/>
  <c r="AM316" i="3"/>
  <c r="AL316" i="3" s="1"/>
  <c r="AM201" i="3"/>
  <c r="AL201" i="3" s="1"/>
  <c r="AM84" i="3"/>
  <c r="AL84" i="3" s="1"/>
  <c r="AM242" i="3"/>
  <c r="AL242" i="3" s="1"/>
  <c r="AM236" i="3"/>
  <c r="AL236" i="3" s="1"/>
  <c r="AM94" i="3"/>
  <c r="AL94" i="3" s="1"/>
  <c r="AM323" i="3"/>
  <c r="AL323" i="3" s="1"/>
  <c r="AM259" i="3"/>
  <c r="AL259" i="3" s="1"/>
  <c r="AM133" i="3"/>
  <c r="AL133" i="3" s="1"/>
  <c r="AM177" i="3"/>
  <c r="AL177" i="3" s="1"/>
  <c r="AM273" i="3"/>
  <c r="AL273" i="3" s="1"/>
  <c r="AM57" i="3"/>
  <c r="AL57" i="3" s="1"/>
  <c r="AM102" i="3"/>
  <c r="AL102" i="3" s="1"/>
  <c r="AM317" i="3"/>
  <c r="AL317" i="3" s="1"/>
  <c r="AM5" i="3"/>
  <c r="AL5" i="3" s="1"/>
  <c r="AM95" i="3"/>
  <c r="AL95" i="3" s="1"/>
  <c r="AM22" i="3"/>
  <c r="AL22" i="3" s="1"/>
  <c r="AM231" i="3"/>
  <c r="AL231" i="3" s="1"/>
  <c r="AM255" i="3"/>
  <c r="AL255" i="3" s="1"/>
  <c r="AM134" i="3"/>
  <c r="AL134" i="3" s="1"/>
  <c r="AM65" i="3"/>
  <c r="AL65" i="3" s="1"/>
  <c r="AM266" i="3"/>
  <c r="AL266" i="3" s="1"/>
  <c r="AM20" i="3"/>
  <c r="AL20" i="3" s="1"/>
  <c r="AM164" i="3"/>
  <c r="AL164" i="3" s="1"/>
  <c r="AM168" i="3"/>
  <c r="AL168" i="3" s="1"/>
  <c r="AM254" i="3"/>
  <c r="AL254" i="3" s="1"/>
  <c r="AM178" i="3"/>
  <c r="AL178" i="3" s="1"/>
  <c r="AM8" i="3"/>
  <c r="AL8" i="3" s="1"/>
  <c r="AM318" i="3"/>
  <c r="AL318" i="3" s="1"/>
  <c r="AM161" i="3"/>
  <c r="AL161" i="3" s="1"/>
  <c r="AM197" i="3"/>
  <c r="AL197" i="3" s="1"/>
  <c r="AM77" i="3"/>
  <c r="AL77" i="3" s="1"/>
  <c r="AM124" i="3"/>
  <c r="AL124" i="3" s="1"/>
  <c r="AM183" i="3"/>
  <c r="AL183" i="3" s="1"/>
  <c r="AM302" i="3"/>
  <c r="AL302" i="3" s="1"/>
  <c r="AM34" i="3"/>
  <c r="AL34" i="3" s="1"/>
  <c r="AM319" i="3"/>
  <c r="AL319" i="3" s="1"/>
  <c r="AM320" i="3"/>
  <c r="AL320" i="3" s="1"/>
  <c r="AM15" i="3"/>
  <c r="AL15" i="3" s="1"/>
  <c r="AM297" i="3"/>
  <c r="AL297" i="3" s="1"/>
  <c r="AM139" i="3"/>
  <c r="AL139" i="3" s="1"/>
  <c r="AM9" i="3"/>
  <c r="AL9" i="3" s="1"/>
  <c r="AM193" i="3"/>
  <c r="AL193" i="3" s="1"/>
  <c r="AM189" i="3"/>
  <c r="AL189" i="3" s="1"/>
  <c r="AM47" i="3"/>
  <c r="AL47" i="3" s="1"/>
  <c r="AM209" i="3"/>
  <c r="AL209" i="3" s="1"/>
  <c r="AM272" i="3"/>
  <c r="AL272" i="3" s="1"/>
  <c r="AM321" i="3"/>
  <c r="AL321" i="3" s="1"/>
  <c r="AM173" i="3"/>
  <c r="AL173" i="3" s="1"/>
  <c r="AM157" i="3"/>
  <c r="AL157" i="3" s="1"/>
  <c r="AM276" i="3"/>
  <c r="AL276" i="3" s="1"/>
  <c r="AM38" i="3"/>
  <c r="AL38" i="3" s="1"/>
  <c r="AM127" i="3"/>
  <c r="AL127" i="3" s="1"/>
  <c r="AM89" i="3"/>
  <c r="AL89" i="3" s="1"/>
  <c r="AM195" i="3"/>
  <c r="AL195" i="3" s="1"/>
  <c r="AM98" i="3"/>
  <c r="AL98" i="3" s="1"/>
  <c r="AM143" i="3"/>
  <c r="AL143" i="3" s="1"/>
  <c r="AM92" i="3"/>
  <c r="AM322" i="3"/>
  <c r="AL322" i="3" s="1"/>
  <c r="AM138" i="3"/>
  <c r="AL138" i="3" s="1"/>
  <c r="AM324" i="3"/>
  <c r="AL324" i="3" s="1"/>
  <c r="AM119" i="3"/>
  <c r="AL119" i="3" s="1"/>
  <c r="AM257" i="3"/>
  <c r="AL257" i="3" s="1"/>
  <c r="AM249" i="3"/>
  <c r="AL249" i="3" s="1"/>
  <c r="AM60" i="3"/>
  <c r="AL60" i="3" s="1"/>
  <c r="AM86" i="3"/>
  <c r="AL86" i="3" s="1"/>
  <c r="AM35" i="3"/>
  <c r="AL35" i="3" s="1"/>
  <c r="AM239" i="3"/>
  <c r="AL239" i="3" s="1"/>
  <c r="AM141" i="3"/>
  <c r="AL141" i="3" s="1"/>
  <c r="AM40" i="3"/>
  <c r="AL40" i="3" s="1"/>
  <c r="AM41" i="3"/>
  <c r="AL41" i="3" s="1"/>
  <c r="AM131" i="3"/>
  <c r="AM287" i="3"/>
  <c r="AL287" i="3" s="1"/>
  <c r="AM265" i="3"/>
  <c r="AL265" i="3" s="1"/>
  <c r="AM180" i="3"/>
  <c r="AL180" i="3" s="1"/>
  <c r="AM116" i="3"/>
  <c r="AL116" i="3" s="1"/>
  <c r="AM114" i="3"/>
  <c r="AL114" i="3" s="1"/>
  <c r="AM227" i="3"/>
  <c r="AL227" i="3" s="1"/>
  <c r="AM4" i="3"/>
  <c r="AL4" i="3" s="1"/>
  <c r="AM53" i="3"/>
  <c r="AL53" i="3" s="1"/>
  <c r="AM31" i="3"/>
  <c r="AL31" i="3" s="1"/>
  <c r="AM39" i="3"/>
  <c r="AL39" i="3" s="1"/>
  <c r="AM230" i="3"/>
  <c r="AL230" i="3" s="1"/>
  <c r="AM232" i="3"/>
  <c r="AL232" i="3" s="1"/>
  <c r="AM156" i="3"/>
  <c r="AL156" i="3" s="1"/>
  <c r="AM165" i="3"/>
  <c r="AL165" i="3" s="1"/>
  <c r="AM55" i="3"/>
  <c r="AL55" i="3" s="1"/>
  <c r="AM237" i="3"/>
  <c r="AL237" i="3" s="1"/>
  <c r="AM182" i="3"/>
  <c r="AL182" i="3" s="1"/>
  <c r="AM28" i="3"/>
  <c r="AM120" i="3"/>
  <c r="AL120" i="3" s="1"/>
  <c r="AM250" i="3"/>
  <c r="AL250" i="3" s="1"/>
  <c r="AM126" i="3"/>
  <c r="AL126" i="3" s="1"/>
  <c r="AM151" i="3"/>
  <c r="AM99" i="3"/>
  <c r="AL99" i="3" s="1"/>
  <c r="AM59" i="3"/>
  <c r="AL59" i="3" s="1"/>
  <c r="AM200" i="3"/>
  <c r="AL200" i="3" s="1"/>
  <c r="AM70" i="3"/>
  <c r="AL70" i="3" s="1"/>
  <c r="AM72" i="3"/>
  <c r="AL72" i="3" s="1"/>
  <c r="AM281" i="3"/>
  <c r="AL281" i="3" s="1"/>
  <c r="AM298" i="3"/>
  <c r="AL298" i="3" s="1"/>
  <c r="AM275" i="3"/>
  <c r="AL275" i="3" s="1"/>
  <c r="AM85" i="3"/>
  <c r="AL85" i="3" s="1"/>
  <c r="AM26" i="3"/>
  <c r="AL26" i="3" s="1"/>
  <c r="AM110" i="3"/>
  <c r="AL110" i="3" s="1"/>
  <c r="AM244" i="3"/>
  <c r="AL244" i="3" s="1"/>
  <c r="AM147" i="3"/>
  <c r="AL147" i="3" s="1"/>
  <c r="AM251" i="3"/>
  <c r="AL251" i="3" s="1"/>
  <c r="AM10" i="3"/>
  <c r="AL10" i="3" s="1"/>
  <c r="AM279" i="3"/>
  <c r="AL279" i="3" s="1"/>
  <c r="AM308" i="3"/>
  <c r="AL308" i="3" s="1"/>
  <c r="AM204" i="3"/>
  <c r="AL204" i="3" s="1"/>
  <c r="AM146" i="3"/>
  <c r="AL146" i="3" s="1"/>
  <c r="AM264" i="3"/>
  <c r="AL264" i="3" s="1"/>
  <c r="AM217" i="3"/>
  <c r="AL217" i="3" s="1"/>
  <c r="AM87" i="3"/>
  <c r="AL87" i="3" s="1"/>
  <c r="AM280" i="3"/>
  <c r="AL280" i="3" s="1"/>
  <c r="AM23" i="3"/>
  <c r="AL23" i="3" s="1"/>
  <c r="AM6" i="3"/>
  <c r="AL6" i="3" s="1"/>
  <c r="AM79" i="3"/>
  <c r="AL79" i="3" s="1"/>
  <c r="AM69" i="3"/>
  <c r="AL69" i="3" s="1"/>
  <c r="AM290" i="3"/>
  <c r="AL290" i="3" s="1"/>
  <c r="AM293" i="3"/>
  <c r="AL293" i="3" s="1"/>
  <c r="AM148" i="3"/>
  <c r="AL148" i="3" s="1"/>
  <c r="AM140" i="3"/>
  <c r="AL140" i="3" s="1"/>
  <c r="AM105" i="3"/>
  <c r="AL105" i="3" s="1"/>
  <c r="AM296" i="3"/>
  <c r="AL296" i="3" s="1"/>
  <c r="AM2" i="3"/>
  <c r="AL2" i="3" s="1"/>
  <c r="AM63" i="3"/>
  <c r="AL63" i="3" s="1"/>
  <c r="AM14" i="3"/>
  <c r="AL14" i="3" s="1"/>
  <c r="AM137" i="3"/>
  <c r="AL137" i="3" s="1"/>
  <c r="AM172" i="3"/>
  <c r="AL172" i="3" s="1"/>
  <c r="AM196" i="3"/>
  <c r="AL196" i="3" s="1"/>
  <c r="AM96" i="3"/>
  <c r="AL96" i="3" s="1"/>
  <c r="AM202" i="3"/>
  <c r="AM54" i="3"/>
  <c r="AL54" i="3" s="1"/>
  <c r="AM223" i="3"/>
  <c r="AL223" i="3" s="1"/>
  <c r="AM33" i="3"/>
  <c r="AL33" i="3" s="1"/>
  <c r="AM88" i="3"/>
  <c r="AL88" i="3" s="1"/>
  <c r="AM76" i="3"/>
  <c r="AL76" i="3" s="1"/>
  <c r="AM152" i="3"/>
  <c r="AL152" i="3" s="1"/>
  <c r="AM68" i="3"/>
  <c r="AL68" i="3" s="1"/>
  <c r="AM73" i="3"/>
  <c r="AL73" i="3" s="1"/>
  <c r="AM245" i="3"/>
  <c r="AL245" i="3" s="1"/>
  <c r="AM17" i="3"/>
  <c r="AL17" i="3" s="1"/>
  <c r="AM213" i="3"/>
  <c r="AL213" i="3" s="1"/>
  <c r="AM30" i="3"/>
  <c r="AL30" i="3" s="1"/>
  <c r="AM12" i="3"/>
  <c r="AL12" i="3" s="1"/>
  <c r="AM205" i="3"/>
  <c r="AL205" i="3" s="1"/>
  <c r="AM128" i="3"/>
  <c r="AL128" i="3" s="1"/>
  <c r="AM243" i="3"/>
  <c r="AL243" i="3" s="1"/>
  <c r="AM83" i="3"/>
  <c r="AL83" i="3" s="1"/>
  <c r="AM288" i="3"/>
  <c r="AL288" i="3" s="1"/>
  <c r="AM181" i="3"/>
  <c r="AL181" i="3" s="1"/>
  <c r="AM185" i="3"/>
  <c r="AL185" i="3" s="1"/>
  <c r="AM188" i="3"/>
  <c r="AL188" i="3" s="1"/>
  <c r="AM97" i="3"/>
  <c r="AL97" i="3" s="1"/>
  <c r="AM160" i="3"/>
  <c r="AL160" i="3" s="1"/>
  <c r="AM66" i="3"/>
  <c r="AL66" i="3" s="1"/>
  <c r="AM294" i="3"/>
  <c r="AL294" i="3" s="1"/>
  <c r="AM46" i="3"/>
  <c r="AL46" i="3" s="1"/>
  <c r="AM277" i="3"/>
  <c r="AL277" i="3" s="1"/>
  <c r="AM163" i="3"/>
  <c r="AL163" i="3" s="1"/>
  <c r="AM309" i="3"/>
  <c r="AL309" i="3" s="1"/>
  <c r="AM118" i="3"/>
  <c r="AL118" i="3" s="1"/>
  <c r="AM238" i="3"/>
  <c r="AL238" i="3" s="1"/>
  <c r="AM78" i="3"/>
  <c r="AL78" i="3" s="1"/>
  <c r="AM24" i="3"/>
  <c r="AL24" i="3" s="1"/>
  <c r="AR255" i="7"/>
  <c r="AQ255" i="7" s="1"/>
  <c r="AR137" i="7"/>
  <c r="AQ137" i="7" s="1"/>
  <c r="AR53" i="7"/>
  <c r="AQ53" i="7" s="1"/>
  <c r="AR224" i="7"/>
  <c r="AQ224" i="7" s="1"/>
  <c r="AR225" i="7"/>
  <c r="AQ225" i="7" s="1"/>
  <c r="AR92" i="7"/>
  <c r="AQ92" i="7" s="1"/>
  <c r="AR139" i="7"/>
  <c r="AQ139" i="7" s="1"/>
  <c r="AR207" i="7"/>
  <c r="AQ207" i="7" s="1"/>
  <c r="AR84" i="7"/>
  <c r="AQ84" i="7" s="1"/>
  <c r="T26" i="8" s="1"/>
  <c r="AR277" i="7"/>
  <c r="AQ277" i="7" s="1"/>
  <c r="AR5" i="7"/>
  <c r="AQ5" i="7" s="1"/>
  <c r="AR303" i="7"/>
  <c r="AQ303" i="7" s="1"/>
  <c r="AR50" i="7"/>
  <c r="AQ50" i="7" s="1"/>
  <c r="T14" i="8" s="1"/>
  <c r="AR275" i="7"/>
  <c r="AQ275" i="7" s="1"/>
  <c r="AR145" i="7"/>
  <c r="AQ145" i="7" s="1"/>
  <c r="AR83" i="7"/>
  <c r="AQ83" i="7" s="1"/>
  <c r="AR186" i="7"/>
  <c r="AQ186" i="7" s="1"/>
  <c r="AR182" i="7"/>
  <c r="AQ182" i="7" s="1"/>
  <c r="AR133" i="7"/>
  <c r="AQ133" i="7" s="1"/>
  <c r="AR6" i="7"/>
  <c r="AQ6" i="7" s="1"/>
  <c r="AR108" i="7"/>
  <c r="AQ108" i="7" s="1"/>
  <c r="T30" i="8" s="1"/>
  <c r="AR149" i="7"/>
  <c r="AQ149" i="7" s="1"/>
  <c r="AR253" i="7"/>
  <c r="AQ253" i="7" s="1"/>
  <c r="AR94" i="7"/>
  <c r="AQ94" i="7" s="1"/>
  <c r="AR98" i="7"/>
  <c r="AQ98" i="7" s="1"/>
  <c r="AR245" i="7"/>
  <c r="AQ245" i="7" s="1"/>
  <c r="AR35" i="7"/>
  <c r="AQ35" i="7" s="1"/>
  <c r="AR142" i="7"/>
  <c r="AQ142" i="7" s="1"/>
  <c r="AR299" i="7"/>
  <c r="AQ299" i="7" s="1"/>
  <c r="AR24" i="7"/>
  <c r="AQ24" i="7" s="1"/>
  <c r="AR27" i="7"/>
  <c r="AQ27" i="7" s="1"/>
  <c r="AR31" i="7"/>
  <c r="AQ31" i="7" s="1"/>
  <c r="AR208" i="7"/>
  <c r="AQ208" i="7" s="1"/>
  <c r="AR233" i="7"/>
  <c r="AQ233" i="7" s="1"/>
  <c r="AR43" i="7"/>
  <c r="AQ43" i="7" s="1"/>
  <c r="AR276" i="7"/>
  <c r="AQ276" i="7" s="1"/>
  <c r="AR293" i="7"/>
  <c r="AQ293" i="7" s="1"/>
  <c r="AR73" i="7"/>
  <c r="AQ73" i="7" s="1"/>
  <c r="AR96" i="7"/>
  <c r="AQ96" i="7" s="1"/>
  <c r="T35" i="8" s="1"/>
  <c r="AR165" i="7"/>
  <c r="AQ165" i="7" s="1"/>
  <c r="AR163" i="7"/>
  <c r="AQ163" i="7" s="1"/>
  <c r="AR113" i="7"/>
  <c r="AQ113" i="7" s="1"/>
  <c r="AR236" i="7"/>
  <c r="AQ236" i="7" s="1"/>
  <c r="AR202" i="7"/>
  <c r="AQ202" i="7" s="1"/>
  <c r="AR65" i="7"/>
  <c r="AQ65" i="7" s="1"/>
  <c r="AR10" i="7"/>
  <c r="AQ10" i="7" s="1"/>
  <c r="T7" i="8" s="1"/>
  <c r="AR215" i="7"/>
  <c r="AQ215" i="7" s="1"/>
  <c r="AR41" i="7"/>
  <c r="AQ41" i="7" s="1"/>
  <c r="AR160" i="7"/>
  <c r="AQ160" i="7" s="1"/>
  <c r="AR212" i="7"/>
  <c r="AQ212" i="7" s="1"/>
  <c r="AR239" i="7"/>
  <c r="AQ239" i="7" s="1"/>
  <c r="AR152" i="7"/>
  <c r="AQ152" i="7" s="1"/>
  <c r="AR138" i="7"/>
  <c r="AQ138" i="7" s="1"/>
  <c r="AR188" i="7"/>
  <c r="AQ188" i="7" s="1"/>
  <c r="AR156" i="7"/>
  <c r="AQ156" i="7" s="1"/>
  <c r="AR40" i="7"/>
  <c r="AQ40" i="7" s="1"/>
  <c r="AR148" i="7"/>
  <c r="AQ148" i="7" s="1"/>
  <c r="AR79" i="7"/>
  <c r="AQ79" i="7" s="1"/>
  <c r="AR134" i="7"/>
  <c r="AQ134" i="7" s="1"/>
  <c r="AR317" i="7"/>
  <c r="AQ317" i="7" s="1"/>
  <c r="AR287" i="7"/>
  <c r="AQ287" i="7" s="1"/>
  <c r="AR2" i="7"/>
  <c r="AQ2" i="7" s="1"/>
  <c r="AR248" i="7"/>
  <c r="AQ248" i="7" s="1"/>
  <c r="AR290" i="7"/>
  <c r="AQ290" i="7" s="1"/>
  <c r="AR194" i="7"/>
  <c r="AQ194" i="7" s="1"/>
  <c r="AR112" i="7"/>
  <c r="AQ112" i="7" s="1"/>
  <c r="AR104" i="7"/>
  <c r="AQ104" i="7" s="1"/>
  <c r="AR44" i="7"/>
  <c r="AQ44" i="7" s="1"/>
  <c r="AR62" i="7"/>
  <c r="AQ62" i="7" s="1"/>
  <c r="AR326" i="7"/>
  <c r="AQ326" i="7" s="1"/>
  <c r="AR17" i="7"/>
  <c r="AQ17" i="7" s="1"/>
  <c r="AR200" i="7"/>
  <c r="AQ200" i="7" s="1"/>
  <c r="AR281" i="7"/>
  <c r="AQ281" i="7" s="1"/>
  <c r="AR117" i="7"/>
  <c r="AQ117" i="7" s="1"/>
  <c r="AR190" i="7"/>
  <c r="AQ190" i="7" s="1"/>
  <c r="AR64" i="7"/>
  <c r="AQ64" i="7" s="1"/>
  <c r="AR61" i="7"/>
  <c r="AQ61" i="7" s="1"/>
  <c r="AR247" i="7"/>
  <c r="AQ247" i="7" s="1"/>
  <c r="AR180" i="7"/>
  <c r="AQ180" i="7" s="1"/>
  <c r="AR12" i="7"/>
  <c r="AQ12" i="7" s="1"/>
  <c r="AR85" i="7"/>
  <c r="AQ85" i="7" s="1"/>
  <c r="AR322" i="7"/>
  <c r="AQ322" i="7" s="1"/>
  <c r="AR323" i="7"/>
  <c r="AQ323" i="7" s="1"/>
  <c r="AR179" i="7"/>
  <c r="AQ179" i="7" s="1"/>
  <c r="AR32" i="7"/>
  <c r="AQ32" i="7" s="1"/>
  <c r="AR146" i="7"/>
  <c r="AQ146" i="7" s="1"/>
  <c r="AR199" i="7"/>
  <c r="AQ199" i="7" s="1"/>
  <c r="AR264" i="7"/>
  <c r="AQ264" i="7" s="1"/>
  <c r="AR19" i="7"/>
  <c r="AQ19" i="7" s="1"/>
  <c r="AR292" i="7"/>
  <c r="AQ292" i="7" s="1"/>
  <c r="AR172" i="7"/>
  <c r="AQ172" i="7" s="1"/>
  <c r="AR168" i="7"/>
  <c r="AQ168" i="7" s="1"/>
  <c r="AR161" i="7"/>
  <c r="AQ161" i="7" s="1"/>
  <c r="AR66" i="7"/>
  <c r="AQ66" i="7" s="1"/>
  <c r="AR220" i="7"/>
  <c r="AQ220" i="7" s="1"/>
  <c r="AR286" i="7"/>
  <c r="AQ286" i="7" s="1"/>
  <c r="AR4" i="7"/>
  <c r="AQ4" i="7" s="1"/>
  <c r="AR151" i="7"/>
  <c r="AQ151" i="7" s="1"/>
  <c r="AR82" i="7"/>
  <c r="AQ82" i="7" s="1"/>
  <c r="AR89" i="7"/>
  <c r="AQ89" i="7" s="1"/>
  <c r="AR164" i="7"/>
  <c r="AQ164" i="7" s="1"/>
  <c r="AR74" i="7"/>
  <c r="AQ74" i="7" s="1"/>
  <c r="AR69" i="7"/>
  <c r="AQ69" i="7" s="1"/>
  <c r="AR230" i="7"/>
  <c r="AQ230" i="7" s="1"/>
  <c r="AR55" i="7"/>
  <c r="AQ55" i="7" s="1"/>
  <c r="AR128" i="7"/>
  <c r="AQ128" i="7" s="1"/>
  <c r="AR315" i="7"/>
  <c r="AQ315" i="7" s="1"/>
  <c r="AR72" i="7"/>
  <c r="AQ72" i="7" s="1"/>
  <c r="AR23" i="7"/>
  <c r="AQ23" i="7" s="1"/>
  <c r="AR121" i="7"/>
  <c r="AQ121" i="7" s="1"/>
  <c r="AR309" i="7"/>
  <c r="AQ309" i="7" s="1"/>
  <c r="AR227" i="7"/>
  <c r="AQ227" i="7" s="1"/>
  <c r="AR123" i="7"/>
  <c r="AQ123" i="7" s="1"/>
  <c r="AR58" i="7"/>
  <c r="AQ58" i="7" s="1"/>
  <c r="AR67" i="7"/>
  <c r="AQ67" i="7" s="1"/>
  <c r="AR54" i="7"/>
  <c r="AQ54" i="7" s="1"/>
  <c r="AR252" i="7"/>
  <c r="AQ252" i="7" s="1"/>
  <c r="AR167" i="7"/>
  <c r="AQ167" i="7" s="1"/>
  <c r="AR302" i="7"/>
  <c r="AQ302" i="7" s="1"/>
  <c r="AR294" i="7"/>
  <c r="AQ294" i="7" s="1"/>
  <c r="AR314" i="7"/>
  <c r="AQ314" i="7" s="1"/>
  <c r="AR157" i="7"/>
  <c r="AQ157" i="7" s="1"/>
  <c r="AR234" i="7"/>
  <c r="AQ234" i="7" s="1"/>
  <c r="AR22" i="7"/>
  <c r="AQ22" i="7" s="1"/>
  <c r="AR268" i="7"/>
  <c r="AQ268" i="7" s="1"/>
  <c r="AR77" i="7"/>
  <c r="AQ77" i="7" s="1"/>
  <c r="AR231" i="7"/>
  <c r="AQ231" i="7" s="1"/>
  <c r="AR223" i="7"/>
  <c r="AQ223" i="7" s="1"/>
  <c r="AR246" i="7"/>
  <c r="AQ246" i="7" s="1"/>
  <c r="AR144" i="7"/>
  <c r="AQ144" i="7" s="1"/>
  <c r="AR289" i="7"/>
  <c r="AQ289" i="7" s="1"/>
  <c r="AR198" i="7"/>
  <c r="AQ198" i="7" s="1"/>
  <c r="AR319" i="7"/>
  <c r="AQ319" i="7" s="1"/>
  <c r="AR153" i="7"/>
  <c r="AQ153" i="7" s="1"/>
  <c r="AR249" i="7"/>
  <c r="AQ249" i="7" s="1"/>
  <c r="AR267" i="7"/>
  <c r="AQ267" i="7" s="1"/>
  <c r="AR174" i="7"/>
  <c r="AQ174" i="7" s="1"/>
  <c r="AR99" i="7"/>
  <c r="AQ99" i="7" s="1"/>
  <c r="AR206" i="7"/>
  <c r="AQ206" i="7" s="1"/>
  <c r="AR122" i="7"/>
  <c r="AQ122" i="7" s="1"/>
  <c r="T15" i="8" s="1"/>
  <c r="AR217" i="7"/>
  <c r="AQ217" i="7" s="1"/>
  <c r="AR310" i="7"/>
  <c r="AQ310" i="7" s="1"/>
  <c r="AR45" i="7"/>
  <c r="AQ45" i="7" s="1"/>
  <c r="AR297" i="7"/>
  <c r="AQ297" i="7" s="1"/>
  <c r="AR235" i="7"/>
  <c r="AQ235" i="7" s="1"/>
  <c r="AR242" i="7"/>
  <c r="AQ242" i="7" s="1"/>
  <c r="AR214" i="7"/>
  <c r="AQ214" i="7" s="1"/>
  <c r="AR195" i="7"/>
  <c r="AQ195" i="7" s="1"/>
  <c r="AR181" i="7"/>
  <c r="AQ181" i="7" s="1"/>
  <c r="AR11" i="7"/>
  <c r="AQ11" i="7" s="1"/>
  <c r="AR29" i="7"/>
  <c r="AQ29" i="7" s="1"/>
  <c r="AR14" i="7"/>
  <c r="AQ14" i="7" s="1"/>
  <c r="AR306" i="7"/>
  <c r="AQ306" i="7" s="1"/>
  <c r="AR21" i="7"/>
  <c r="AQ21" i="7" s="1"/>
  <c r="AR285" i="7"/>
  <c r="AQ285" i="7" s="1"/>
  <c r="AR109" i="7"/>
  <c r="AQ109" i="7" s="1"/>
  <c r="T20" i="8" s="1"/>
  <c r="AR288" i="7"/>
  <c r="AQ288" i="7" s="1"/>
  <c r="AR20" i="7"/>
  <c r="AQ20" i="7" s="1"/>
  <c r="AR141" i="7"/>
  <c r="AQ141" i="7" s="1"/>
  <c r="AR192" i="7"/>
  <c r="AQ192" i="7" s="1"/>
  <c r="AR175" i="7"/>
  <c r="AQ175" i="7" s="1"/>
  <c r="AR26" i="7"/>
  <c r="AQ26" i="7" s="1"/>
  <c r="AR291" i="7"/>
  <c r="AQ291" i="7" s="1"/>
  <c r="AR176" i="7"/>
  <c r="AQ176" i="7" s="1"/>
  <c r="AR93" i="7"/>
  <c r="AQ93" i="7" s="1"/>
  <c r="AR80" i="7"/>
  <c r="AQ80" i="7" s="1"/>
  <c r="AR158" i="7"/>
  <c r="AQ158" i="7" s="1"/>
  <c r="AR296" i="7"/>
  <c r="AQ296" i="7" s="1"/>
  <c r="AR295" i="7"/>
  <c r="AQ295" i="7" s="1"/>
  <c r="AR171" i="7"/>
  <c r="AQ171" i="7" s="1"/>
  <c r="AR226" i="7"/>
  <c r="AQ226" i="7" s="1"/>
  <c r="AR201" i="7"/>
  <c r="AQ201" i="7" s="1"/>
  <c r="AR298" i="7"/>
  <c r="AQ298" i="7" s="1"/>
  <c r="AR90" i="7"/>
  <c r="AQ90" i="7" s="1"/>
  <c r="AR250" i="7"/>
  <c r="AQ250" i="7" s="1"/>
  <c r="AR78" i="7"/>
  <c r="AQ78" i="7" s="1"/>
  <c r="AR150" i="7"/>
  <c r="AQ150" i="7" s="1"/>
  <c r="AR87" i="7"/>
  <c r="AQ87" i="7" s="1"/>
  <c r="AR177" i="7"/>
  <c r="AQ177" i="7" s="1"/>
  <c r="AR185" i="7"/>
  <c r="AQ185" i="7" s="1"/>
  <c r="AR49" i="7"/>
  <c r="AQ49" i="7" s="1"/>
  <c r="AR219" i="7"/>
  <c r="AQ219" i="7" s="1"/>
  <c r="AR178" i="7"/>
  <c r="AQ178" i="7" s="1"/>
  <c r="AR307" i="7"/>
  <c r="AQ307" i="7" s="1"/>
  <c r="AR88" i="7"/>
  <c r="AQ88" i="7" s="1"/>
  <c r="AR13" i="7"/>
  <c r="AQ13" i="7" s="1"/>
  <c r="AR263" i="7"/>
  <c r="AQ263" i="7" s="1"/>
  <c r="AR107" i="7"/>
  <c r="AQ107" i="7" s="1"/>
  <c r="AR48" i="7"/>
  <c r="AQ48" i="7" s="1"/>
  <c r="AR183" i="7"/>
  <c r="AQ183" i="7" s="1"/>
  <c r="AR59" i="7"/>
  <c r="AQ59" i="7" s="1"/>
  <c r="AR324" i="7"/>
  <c r="AQ324" i="7" s="1"/>
  <c r="AR116" i="7"/>
  <c r="AQ116" i="7" s="1"/>
  <c r="AR301" i="7"/>
  <c r="AQ301" i="7" s="1"/>
  <c r="AR222" i="7"/>
  <c r="AQ222" i="7" s="1"/>
  <c r="AR313" i="7"/>
  <c r="AQ313" i="7" s="1"/>
  <c r="AR18" i="7"/>
  <c r="AQ18" i="7" s="1"/>
  <c r="AR191" i="7"/>
  <c r="AQ191" i="7" s="1"/>
  <c r="AR95" i="7"/>
  <c r="AQ95" i="7" s="1"/>
  <c r="AR110" i="7"/>
  <c r="AQ110" i="7" s="1"/>
  <c r="AR39" i="7"/>
  <c r="AQ39" i="7" s="1"/>
  <c r="AR51" i="7"/>
  <c r="AQ51" i="7" s="1"/>
  <c r="AR16" i="7"/>
  <c r="AQ16" i="7" s="1"/>
  <c r="AR34" i="7"/>
  <c r="AQ34" i="7" s="1"/>
  <c r="AR57" i="7"/>
  <c r="AQ57" i="7" s="1"/>
  <c r="T8" i="8" s="1"/>
  <c r="AR102" i="7"/>
  <c r="AQ102" i="7" s="1"/>
  <c r="AR166" i="7"/>
  <c r="AQ166" i="7" s="1"/>
  <c r="AR209" i="7"/>
  <c r="AQ209" i="7" s="1"/>
  <c r="AR197" i="7"/>
  <c r="AQ197" i="7" s="1"/>
  <c r="AR56" i="7"/>
  <c r="AQ56" i="7" s="1"/>
  <c r="AR129" i="7"/>
  <c r="AQ129" i="7" s="1"/>
  <c r="AR203" i="7"/>
  <c r="AQ203" i="7" s="1"/>
  <c r="AR140" i="7"/>
  <c r="AQ140" i="7" s="1"/>
  <c r="AR147" i="7"/>
  <c r="AQ147" i="7" s="1"/>
  <c r="AR304" i="7"/>
  <c r="AQ304" i="7" s="1"/>
  <c r="AR273" i="7"/>
  <c r="AQ273" i="7" s="1"/>
  <c r="AR7" i="7"/>
  <c r="AQ7" i="7" s="1"/>
  <c r="AR143" i="7"/>
  <c r="AQ143" i="7" s="1"/>
  <c r="T36" i="8" s="1"/>
  <c r="AR269" i="7"/>
  <c r="AQ269" i="7" s="1"/>
  <c r="AR238" i="7"/>
  <c r="AQ238" i="7" s="1"/>
  <c r="AR274" i="7"/>
  <c r="AQ274" i="7" s="1"/>
  <c r="AR284" i="7"/>
  <c r="AQ284" i="7" s="1"/>
  <c r="AR282" i="7"/>
  <c r="AQ282" i="7" s="1"/>
  <c r="AR135" i="7"/>
  <c r="AQ135" i="7" s="1"/>
  <c r="AR232" i="7"/>
  <c r="AQ232" i="7" s="1"/>
  <c r="AR193" i="7"/>
  <c r="AQ193" i="7" s="1"/>
  <c r="AR258" i="7"/>
  <c r="AQ258" i="7" s="1"/>
  <c r="AR216" i="7"/>
  <c r="AQ216" i="7" s="1"/>
  <c r="AR118" i="7"/>
  <c r="AQ118" i="7" s="1"/>
  <c r="AR33" i="7"/>
  <c r="AQ33" i="7" s="1"/>
  <c r="AR120" i="7"/>
  <c r="AQ120" i="7" s="1"/>
  <c r="AR240" i="7"/>
  <c r="AQ240" i="7" s="1"/>
  <c r="AR103" i="7"/>
  <c r="AQ103" i="7" s="1"/>
  <c r="T21" i="8" s="1"/>
  <c r="AR259" i="7"/>
  <c r="AQ259" i="7" s="1"/>
  <c r="AR316" i="7"/>
  <c r="AQ316" i="7" s="1"/>
  <c r="AR36" i="7"/>
  <c r="AQ36" i="7" s="1"/>
  <c r="AR80" i="5"/>
  <c r="AQ80" i="5" s="1"/>
  <c r="AR250" i="5"/>
  <c r="AQ250" i="5" s="1"/>
  <c r="AR219" i="5"/>
  <c r="AQ219" i="5" s="1"/>
  <c r="AR261" i="5"/>
  <c r="AQ261" i="5" s="1"/>
  <c r="AR19" i="5"/>
  <c r="AQ19" i="5" s="1"/>
  <c r="AR222" i="5"/>
  <c r="AQ222" i="5" s="1"/>
  <c r="AR51" i="5"/>
  <c r="AQ51" i="5" s="1"/>
  <c r="AR146" i="5"/>
  <c r="AQ146" i="5" s="1"/>
  <c r="AR344" i="5"/>
  <c r="AQ344" i="5" s="1"/>
  <c r="AR184" i="5"/>
  <c r="AQ184" i="5" s="1"/>
  <c r="AR37" i="5"/>
  <c r="AQ37" i="5" s="1"/>
  <c r="AR282" i="5"/>
  <c r="AQ282" i="5" s="1"/>
  <c r="AR229" i="5"/>
  <c r="AQ229" i="5" s="1"/>
  <c r="AR107" i="5"/>
  <c r="AQ107" i="5" s="1"/>
  <c r="AR4" i="5"/>
  <c r="AQ4" i="5" s="1"/>
  <c r="AR18" i="5"/>
  <c r="AQ18" i="5" s="1"/>
  <c r="AR255" i="5"/>
  <c r="AQ255" i="5" s="1"/>
  <c r="AR274" i="5"/>
  <c r="AQ274" i="5" s="1"/>
  <c r="AR220" i="5"/>
  <c r="AQ220" i="5" s="1"/>
  <c r="AR312" i="5"/>
  <c r="AQ312" i="5" s="1"/>
  <c r="AR237" i="5"/>
  <c r="AQ237" i="5" s="1"/>
  <c r="AR134" i="5"/>
  <c r="AQ134" i="5" s="1"/>
  <c r="AR160" i="5"/>
  <c r="AQ160" i="5" s="1"/>
  <c r="AR145" i="5"/>
  <c r="AQ145" i="5" s="1"/>
  <c r="AR273" i="5"/>
  <c r="AQ273" i="5" s="1"/>
  <c r="AR130" i="5"/>
  <c r="AQ130" i="5" s="1"/>
  <c r="T19" i="8" s="1"/>
  <c r="AX541" i="4"/>
  <c r="AW541" i="4" s="1"/>
  <c r="AX466" i="4"/>
  <c r="AW466" i="4" s="1"/>
  <c r="AX357" i="4"/>
  <c r="AW357" i="4" s="1"/>
  <c r="AX423" i="4"/>
  <c r="AW423" i="4" s="1"/>
  <c r="AX308" i="4"/>
  <c r="AW308" i="4" s="1"/>
  <c r="AX295" i="4"/>
  <c r="AW295" i="4" s="1"/>
  <c r="AX570" i="4"/>
  <c r="AW570" i="4" s="1"/>
  <c r="AX415" i="4"/>
  <c r="AW415" i="4" s="1"/>
  <c r="AX262" i="4"/>
  <c r="AW262" i="4" s="1"/>
  <c r="AX100" i="4"/>
  <c r="AW100" i="4" s="1"/>
  <c r="AX296" i="4"/>
  <c r="AW296" i="4" s="1"/>
  <c r="AX24" i="4"/>
  <c r="AW24" i="4" s="1"/>
  <c r="AX414" i="4"/>
  <c r="AW414" i="4" s="1"/>
  <c r="AX504" i="4"/>
  <c r="AW504" i="4" s="1"/>
  <c r="AX398" i="4"/>
  <c r="AW398" i="4" s="1"/>
  <c r="AX224" i="4"/>
  <c r="AW224" i="4" s="1"/>
  <c r="Q34" i="8" s="1"/>
  <c r="AX337" i="4"/>
  <c r="AW337" i="4" s="1"/>
  <c r="AX419" i="4"/>
  <c r="AW419" i="4" s="1"/>
  <c r="AX55" i="4"/>
  <c r="AW55" i="4" s="1"/>
  <c r="AX122" i="4"/>
  <c r="AW122" i="4" s="1"/>
  <c r="AX98" i="4"/>
  <c r="AW98" i="4" s="1"/>
  <c r="AX93" i="4"/>
  <c r="AW93" i="4" s="1"/>
  <c r="AX424" i="4"/>
  <c r="AW424" i="4" s="1"/>
  <c r="AX402" i="4"/>
  <c r="AW402" i="4" s="1"/>
  <c r="AX240" i="4"/>
  <c r="AW240" i="4" s="1"/>
  <c r="AX110" i="4"/>
  <c r="AW110" i="4" s="1"/>
  <c r="AX232" i="4"/>
  <c r="AW232" i="4" s="1"/>
  <c r="AX261" i="4"/>
  <c r="AW261" i="4" s="1"/>
  <c r="AX474" i="4"/>
  <c r="AW474" i="4" s="1"/>
  <c r="AX313" i="4"/>
  <c r="AW313" i="4" s="1"/>
  <c r="AX251" i="4"/>
  <c r="AW251" i="4" s="1"/>
  <c r="AX491" i="4"/>
  <c r="AW491" i="4" s="1"/>
  <c r="AX255" i="4"/>
  <c r="AW255" i="4" s="1"/>
  <c r="AX393" i="4"/>
  <c r="AW393" i="4" s="1"/>
  <c r="AX238" i="4"/>
  <c r="AW238" i="4" s="1"/>
  <c r="AX227" i="4"/>
  <c r="AW227" i="4" s="1"/>
  <c r="AX199" i="4"/>
  <c r="AW199" i="4" s="1"/>
  <c r="AX169" i="4"/>
  <c r="AW169" i="4" s="1"/>
  <c r="AX191" i="4"/>
  <c r="AW191" i="4" s="1"/>
  <c r="AX408" i="4"/>
  <c r="AW408" i="4" s="1"/>
  <c r="AX175" i="4"/>
  <c r="AW175" i="4" s="1"/>
  <c r="AX6" i="4"/>
  <c r="AW6" i="4" s="1"/>
  <c r="AX513" i="4"/>
  <c r="AW513" i="4" s="1"/>
  <c r="AX11" i="4"/>
  <c r="AW11" i="4" s="1"/>
  <c r="AX533" i="4"/>
  <c r="AW533" i="4" s="1"/>
  <c r="AX383" i="4"/>
  <c r="AW383" i="4" s="1"/>
  <c r="AX166" i="4"/>
  <c r="AW166" i="4" s="1"/>
  <c r="AX356" i="4"/>
  <c r="AW356" i="4" s="1"/>
  <c r="AX316" i="4"/>
  <c r="AW316" i="4" s="1"/>
  <c r="AX131" i="4"/>
  <c r="AW131" i="4" s="1"/>
  <c r="AX534" i="4"/>
  <c r="AW534" i="4" s="1"/>
  <c r="AX420" i="4"/>
  <c r="AW420" i="4" s="1"/>
  <c r="AX506" i="4"/>
  <c r="AW506" i="4" s="1"/>
  <c r="AX144" i="4"/>
  <c r="AW144" i="4" s="1"/>
  <c r="AX18" i="4"/>
  <c r="AW18" i="4" s="1"/>
  <c r="AX343" i="4"/>
  <c r="AW343" i="4" s="1"/>
  <c r="AX364" i="4"/>
  <c r="AW364" i="4" s="1"/>
  <c r="AX28" i="4"/>
  <c r="AW28" i="4" s="1"/>
  <c r="AX109" i="4"/>
  <c r="AW109" i="4" s="1"/>
  <c r="AX244" i="4"/>
  <c r="AW244" i="4" s="1"/>
  <c r="AX268" i="4"/>
  <c r="AW268" i="4" s="1"/>
  <c r="AX278" i="4"/>
  <c r="AW278" i="4" s="1"/>
  <c r="AX120" i="4"/>
  <c r="AW120" i="4" s="1"/>
  <c r="AX464" i="4"/>
  <c r="AW464" i="4" s="1"/>
  <c r="AX511" i="4"/>
  <c r="AW511" i="4" s="1"/>
  <c r="AX481" i="4"/>
  <c r="AW481" i="4" s="1"/>
  <c r="AX294" i="4"/>
  <c r="AW294" i="4" s="1"/>
  <c r="AX168" i="4"/>
  <c r="AW168" i="4" s="1"/>
  <c r="AX535" i="4"/>
  <c r="AW535" i="4" s="1"/>
  <c r="AX242" i="4"/>
  <c r="AW242" i="4" s="1"/>
  <c r="Q24" i="8" s="1"/>
  <c r="AX5" i="4"/>
  <c r="AW5" i="4" s="1"/>
  <c r="AX219" i="4"/>
  <c r="AW219" i="4" s="1"/>
  <c r="AX105" i="4"/>
  <c r="AW105" i="4" s="1"/>
  <c r="AX542" i="4"/>
  <c r="AW542" i="4" s="1"/>
  <c r="AX531" i="4"/>
  <c r="AW531" i="4" s="1"/>
  <c r="AX266" i="4"/>
  <c r="AW266" i="4" s="1"/>
  <c r="AX532" i="4"/>
  <c r="AW532" i="4" s="1"/>
  <c r="AX475" i="4"/>
  <c r="AW475" i="4" s="1"/>
  <c r="AX457" i="4"/>
  <c r="AW457" i="4" s="1"/>
  <c r="AX21" i="4"/>
  <c r="AW21" i="4" s="1"/>
  <c r="AX158" i="4"/>
  <c r="AW158" i="4" s="1"/>
  <c r="AX302" i="4"/>
  <c r="AW302" i="4" s="1"/>
  <c r="AX135" i="4"/>
  <c r="AW135" i="4" s="1"/>
  <c r="AX17" i="4"/>
  <c r="AW17" i="4" s="1"/>
  <c r="AX248" i="4"/>
  <c r="AW248" i="4" s="1"/>
  <c r="AX4" i="4"/>
  <c r="AW4" i="4" s="1"/>
  <c r="AX264" i="4"/>
  <c r="AW264" i="4" s="1"/>
  <c r="AX314" i="4"/>
  <c r="AW314" i="4" s="1"/>
  <c r="AX275" i="4"/>
  <c r="AW275" i="4" s="1"/>
  <c r="AX8" i="4"/>
  <c r="AW8" i="4" s="1"/>
  <c r="AX334" i="4"/>
  <c r="AW334" i="4" s="1"/>
  <c r="AX341" i="4"/>
  <c r="AW341" i="4" s="1"/>
  <c r="AX154" i="4"/>
  <c r="AW154" i="4" s="1"/>
  <c r="AX405" i="4"/>
  <c r="AW405" i="4" s="1"/>
  <c r="AX188" i="4"/>
  <c r="AW188" i="4" s="1"/>
  <c r="AX70" i="4"/>
  <c r="AW70" i="4" s="1"/>
  <c r="AX44" i="4"/>
  <c r="AW44" i="4" s="1"/>
  <c r="AX342" i="4"/>
  <c r="AW342" i="4" s="1"/>
  <c r="AX322" i="4"/>
  <c r="AW322" i="4" s="1"/>
  <c r="AX57" i="4"/>
  <c r="AW57" i="4" s="1"/>
  <c r="AX273" i="4"/>
  <c r="AW273" i="4" s="1"/>
  <c r="AX307" i="4"/>
  <c r="AW307" i="4" s="1"/>
  <c r="AX300" i="4"/>
  <c r="AW300" i="4" s="1"/>
  <c r="AX112" i="4"/>
  <c r="AW112" i="4" s="1"/>
  <c r="AX371" i="4"/>
  <c r="AW371" i="4" s="1"/>
  <c r="AX252" i="4"/>
  <c r="AW252" i="4" s="1"/>
  <c r="AX412" i="4"/>
  <c r="AW412" i="4" s="1"/>
  <c r="AX388" i="4"/>
  <c r="AW388" i="4" s="1"/>
  <c r="AX194" i="4"/>
  <c r="AW194" i="4" s="1"/>
  <c r="AX34" i="4"/>
  <c r="AW34" i="4" s="1"/>
  <c r="AX176" i="4"/>
  <c r="AW176" i="4" s="1"/>
  <c r="AX7" i="4"/>
  <c r="AW7" i="4" s="1"/>
  <c r="AX185" i="4"/>
  <c r="AW185" i="4" s="1"/>
  <c r="AX258" i="4"/>
  <c r="AW258" i="4" s="1"/>
  <c r="AX453" i="4"/>
  <c r="AW453" i="4" s="1"/>
  <c r="AX20" i="4"/>
  <c r="AW20" i="4" s="1"/>
  <c r="AX265" i="4"/>
  <c r="AW265" i="4" s="1"/>
  <c r="AX12" i="4"/>
  <c r="AW12" i="4" s="1"/>
  <c r="AX157" i="4"/>
  <c r="AW157" i="4" s="1"/>
  <c r="AX485" i="4"/>
  <c r="AW485" i="4" s="1"/>
  <c r="AX92" i="4"/>
  <c r="AW92" i="4" s="1"/>
  <c r="AX277" i="4"/>
  <c r="AW277" i="4" s="1"/>
  <c r="AX366" i="4"/>
  <c r="AW366" i="4" s="1"/>
  <c r="AX106" i="4"/>
  <c r="AW106" i="4" s="1"/>
  <c r="AX448" i="4"/>
  <c r="AW448" i="4" s="1"/>
  <c r="AX39" i="4"/>
  <c r="AW39" i="4" s="1"/>
  <c r="AX186" i="4"/>
  <c r="AW186" i="4" s="1"/>
  <c r="AX192" i="4"/>
  <c r="AW192" i="4" s="1"/>
  <c r="AX539" i="4"/>
  <c r="AW539" i="4" s="1"/>
  <c r="AX123" i="4"/>
  <c r="AW123" i="4" s="1"/>
  <c r="AX41" i="4"/>
  <c r="AW41" i="4" s="1"/>
  <c r="AX54" i="4"/>
  <c r="AW54" i="4" s="1"/>
  <c r="AX426" i="4"/>
  <c r="AW426" i="4" s="1"/>
  <c r="AX220" i="4"/>
  <c r="AW220" i="4" s="1"/>
  <c r="AX523" i="4"/>
  <c r="AW523" i="4" s="1"/>
  <c r="AX335" i="4"/>
  <c r="AW335" i="4" s="1"/>
  <c r="AX128" i="4"/>
  <c r="AW128" i="4" s="1"/>
  <c r="AX26" i="4"/>
  <c r="AW26" i="4" s="1"/>
  <c r="AX165" i="4"/>
  <c r="AW165" i="4" s="1"/>
  <c r="AX494" i="4"/>
  <c r="AW494" i="4" s="1"/>
  <c r="AX38" i="4"/>
  <c r="AW38" i="4" s="1"/>
  <c r="AX181" i="4"/>
  <c r="AW181" i="4" s="1"/>
  <c r="AX444" i="4"/>
  <c r="AW444" i="4" s="1"/>
  <c r="AX301" i="4"/>
  <c r="AW301" i="4" s="1"/>
  <c r="AX515" i="4"/>
  <c r="AW515" i="4" s="1"/>
  <c r="AX518" i="4"/>
  <c r="AW518" i="4" s="1"/>
  <c r="AX121" i="4"/>
  <c r="AW121" i="4" s="1"/>
  <c r="AX528" i="4"/>
  <c r="AW528" i="4" s="1"/>
  <c r="AX235" i="4"/>
  <c r="AW235" i="4" s="1"/>
  <c r="AX256" i="4"/>
  <c r="AW256" i="4" s="1"/>
  <c r="AX385" i="4"/>
  <c r="AW385" i="4" s="1"/>
  <c r="AX260" i="4"/>
  <c r="AW260" i="4" s="1"/>
  <c r="AX91" i="4"/>
  <c r="AW91" i="4" s="1"/>
  <c r="AX340" i="4"/>
  <c r="AW340" i="4" s="1"/>
  <c r="AX25" i="4"/>
  <c r="AW25" i="4" s="1"/>
  <c r="AX78" i="4"/>
  <c r="AW78" i="4" s="1"/>
  <c r="AX202" i="4"/>
  <c r="AW202" i="4" s="1"/>
  <c r="AX229" i="4"/>
  <c r="AW229" i="4" s="1"/>
  <c r="AX156" i="4"/>
  <c r="AW156" i="4" s="1"/>
  <c r="AX375" i="4"/>
  <c r="AW375" i="4" s="1"/>
  <c r="AX472" i="4"/>
  <c r="AW472" i="4" s="1"/>
  <c r="AX245" i="4"/>
  <c r="AW245" i="4" s="1"/>
  <c r="AX136" i="4"/>
  <c r="AW136" i="4" s="1"/>
  <c r="AX65" i="4"/>
  <c r="AW65" i="4" s="1"/>
  <c r="AX174" i="4"/>
  <c r="AW174" i="4" s="1"/>
  <c r="AX310" i="4"/>
  <c r="AW310" i="4" s="1"/>
  <c r="AX333" i="4"/>
  <c r="AW333" i="4" s="1"/>
  <c r="AX108" i="4"/>
  <c r="AW108" i="4" s="1"/>
  <c r="AX529" i="4"/>
  <c r="AW529" i="4" s="1"/>
  <c r="AX490" i="4"/>
  <c r="AW490" i="4" s="1"/>
  <c r="AX195" i="4"/>
  <c r="AW195" i="4" s="1"/>
  <c r="AX309" i="4"/>
  <c r="AW309" i="4" s="1"/>
  <c r="AX198" i="4"/>
  <c r="AW198" i="4" s="1"/>
  <c r="AX323" i="4"/>
  <c r="AW323" i="4" s="1"/>
  <c r="AX211" i="4"/>
  <c r="AW211" i="4" s="1"/>
  <c r="AX442" i="4"/>
  <c r="AW442" i="4" s="1"/>
  <c r="AX87" i="4"/>
  <c r="AW87" i="4" s="1"/>
  <c r="AX74" i="4"/>
  <c r="AW74" i="4" s="1"/>
  <c r="AX449" i="4"/>
  <c r="AW449" i="4" s="1"/>
  <c r="AX430" i="4"/>
  <c r="AW430" i="4" s="1"/>
  <c r="AX546" i="4"/>
  <c r="AW546" i="4" s="1"/>
  <c r="AX115" i="4"/>
  <c r="AW115" i="4" s="1"/>
  <c r="AX276" i="4"/>
  <c r="AW276" i="4" s="1"/>
  <c r="AX387" i="4"/>
  <c r="AW387" i="4" s="1"/>
  <c r="AX303" i="4"/>
  <c r="AW303" i="4" s="1"/>
  <c r="AX233" i="4"/>
  <c r="AW233" i="4" s="1"/>
  <c r="AX549" i="4"/>
  <c r="AW549" i="4" s="1"/>
  <c r="AX298" i="4"/>
  <c r="AW298" i="4" s="1"/>
  <c r="AX76" i="4"/>
  <c r="AW76" i="4" s="1"/>
  <c r="AX507" i="4"/>
  <c r="AW507" i="4" s="1"/>
  <c r="AX403" i="4"/>
  <c r="AW403" i="4" s="1"/>
  <c r="AX40" i="4"/>
  <c r="AW40" i="4" s="1"/>
  <c r="AX547" i="4"/>
  <c r="AW547" i="4" s="1"/>
  <c r="AX336" i="4"/>
  <c r="AW336" i="4" s="1"/>
  <c r="AX360" i="4"/>
  <c r="AW360" i="4" s="1"/>
  <c r="AX355" i="4"/>
  <c r="AW355" i="4" s="1"/>
  <c r="AX558" i="4"/>
  <c r="AW558" i="4" s="1"/>
  <c r="AX14" i="4"/>
  <c r="AW14" i="4" s="1"/>
  <c r="AX346" i="4"/>
  <c r="AW346" i="4" s="1"/>
  <c r="AX378" i="4"/>
  <c r="AW378" i="4" s="1"/>
  <c r="AX63" i="4"/>
  <c r="AW63" i="4" s="1"/>
  <c r="AX320" i="4"/>
  <c r="AW320" i="4" s="1"/>
  <c r="Q19" i="8" s="1"/>
  <c r="AX455" i="4"/>
  <c r="AW455" i="4" s="1"/>
  <c r="AX519" i="4"/>
  <c r="AW519" i="4" s="1"/>
  <c r="AX348" i="4"/>
  <c r="AW348" i="4" s="1"/>
  <c r="AX361" i="4"/>
  <c r="AW361" i="4" s="1"/>
  <c r="AX443" i="4"/>
  <c r="AW443" i="4" s="1"/>
  <c r="AX201" i="4"/>
  <c r="AW201" i="4" s="1"/>
  <c r="AX77" i="4"/>
  <c r="AW77" i="4" s="1"/>
  <c r="AX374" i="4"/>
  <c r="AW374" i="4" s="1"/>
  <c r="AX559" i="4"/>
  <c r="AW559" i="4" s="1"/>
  <c r="AX222" i="4"/>
  <c r="AW222" i="4" s="1"/>
  <c r="AX33" i="4"/>
  <c r="AW33" i="4" s="1"/>
  <c r="AX401" i="4"/>
  <c r="AW401" i="4" s="1"/>
  <c r="AX221" i="4"/>
  <c r="AW221" i="4" s="1"/>
  <c r="AX315" i="4"/>
  <c r="AW315" i="4" s="1"/>
  <c r="AX80" i="4"/>
  <c r="AW80" i="4" s="1"/>
  <c r="AX350" i="4"/>
  <c r="AW350" i="4" s="1"/>
  <c r="AX236" i="4"/>
  <c r="AW236" i="4" s="1"/>
  <c r="AX239" i="4"/>
  <c r="AW239" i="4" s="1"/>
  <c r="AX440" i="4"/>
  <c r="AW440" i="4" s="1"/>
  <c r="AX429" i="4"/>
  <c r="AW429" i="4" s="1"/>
  <c r="AX391" i="4"/>
  <c r="AW391" i="4" s="1"/>
  <c r="AX324" i="4"/>
  <c r="AW324" i="4" s="1"/>
  <c r="AX380" i="4"/>
  <c r="AW380" i="4" s="1"/>
  <c r="AX560" i="4"/>
  <c r="AW560" i="4" s="1"/>
  <c r="AX228" i="4"/>
  <c r="AW228" i="4" s="1"/>
  <c r="AX394" i="4"/>
  <c r="AW394" i="4" s="1"/>
  <c r="AX561" i="4"/>
  <c r="AW561" i="4" s="1"/>
  <c r="AX270" i="4"/>
  <c r="AW270" i="4" s="1"/>
  <c r="AX339" i="4"/>
  <c r="AW339" i="4" s="1"/>
  <c r="AX111" i="4"/>
  <c r="AW111" i="4" s="1"/>
  <c r="AX179" i="4"/>
  <c r="AW179" i="4" s="1"/>
  <c r="AX114" i="4"/>
  <c r="AW114" i="4" s="1"/>
  <c r="AX267" i="4"/>
  <c r="AW267" i="4" s="1"/>
  <c r="AX99" i="4"/>
  <c r="AW99" i="4" s="1"/>
  <c r="AX225" i="4"/>
  <c r="AW225" i="4" s="1"/>
  <c r="AX373" i="4"/>
  <c r="AW373" i="4" s="1"/>
  <c r="AX271" i="4"/>
  <c r="AW271" i="4" s="1"/>
  <c r="AX147" i="4"/>
  <c r="AW147" i="4" s="1"/>
  <c r="AX522" i="4"/>
  <c r="AW522" i="4" s="1"/>
  <c r="AX97" i="4"/>
  <c r="AW97" i="4" s="1"/>
  <c r="AX88" i="4"/>
  <c r="AW88" i="4" s="1"/>
  <c r="AX72" i="4"/>
  <c r="AW72" i="4" s="1"/>
  <c r="AX471" i="4"/>
  <c r="AW471" i="4" s="1"/>
  <c r="AX368" i="4"/>
  <c r="AW368" i="4" s="1"/>
  <c r="AX286" i="4"/>
  <c r="AW286" i="4" s="1"/>
  <c r="AX318" i="4"/>
  <c r="AW318" i="4" s="1"/>
  <c r="AX148" i="4"/>
  <c r="AW148" i="4" s="1"/>
  <c r="AX171" i="4"/>
  <c r="AW171" i="4" s="1"/>
  <c r="AX338" i="4"/>
  <c r="AW338" i="4" s="1"/>
  <c r="AX223" i="4"/>
  <c r="AW223" i="4" s="1"/>
  <c r="AX367" i="4"/>
  <c r="AW367" i="4" s="1"/>
  <c r="AX234" i="4"/>
  <c r="AW234" i="4" s="1"/>
  <c r="AX431" i="4"/>
  <c r="AW431" i="4" s="1"/>
  <c r="AX304" i="4"/>
  <c r="AW304" i="4" s="1"/>
  <c r="AX51" i="4"/>
  <c r="AW51" i="4" s="1"/>
  <c r="AX344" i="4"/>
  <c r="AW344" i="4" s="1"/>
  <c r="AX75" i="4"/>
  <c r="AW75" i="4" s="1"/>
  <c r="AX96" i="4"/>
  <c r="AW96" i="4" s="1"/>
  <c r="AX441" i="4"/>
  <c r="AW441" i="4" s="1"/>
  <c r="AX538" i="4"/>
  <c r="AW538" i="4" s="1"/>
  <c r="AX467" i="4"/>
  <c r="AW467" i="4" s="1"/>
  <c r="AX512" i="4"/>
  <c r="AW512" i="4" s="1"/>
  <c r="AX524" i="4"/>
  <c r="AW524" i="4" s="1"/>
  <c r="AX177" i="4"/>
  <c r="AW177" i="4" s="1"/>
  <c r="AX325" i="4"/>
  <c r="AW325" i="4" s="1"/>
  <c r="AX82" i="4"/>
  <c r="AW82" i="4" s="1"/>
  <c r="AX418" i="4"/>
  <c r="AW418" i="4" s="1"/>
  <c r="AX550" i="4"/>
  <c r="AW550" i="4" s="1"/>
  <c r="AX61" i="4"/>
  <c r="AW61" i="4" s="1"/>
  <c r="AX272" i="4"/>
  <c r="AW272" i="4" s="1"/>
  <c r="AX369" i="4"/>
  <c r="AW369" i="4" s="1"/>
  <c r="AX217" i="4"/>
  <c r="AW217" i="4" s="1"/>
  <c r="AX274" i="4"/>
  <c r="AW274" i="4" s="1"/>
  <c r="AX213" i="4"/>
  <c r="AW213" i="4" s="1"/>
  <c r="AX193" i="4"/>
  <c r="AW193" i="4" s="1"/>
  <c r="AX427" i="4"/>
  <c r="AW427" i="4" s="1"/>
  <c r="AX410" i="4"/>
  <c r="AW410" i="4" s="1"/>
  <c r="AX46" i="4"/>
  <c r="AW46" i="4" s="1"/>
  <c r="AX352" i="4"/>
  <c r="AW352" i="4" s="1"/>
  <c r="AX470" i="4"/>
  <c r="AW470" i="4" s="1"/>
  <c r="AX447" i="4"/>
  <c r="AW447" i="4" s="1"/>
  <c r="AX83" i="4"/>
  <c r="AW83" i="4" s="1"/>
  <c r="AX170" i="4"/>
  <c r="AW170" i="4" s="1"/>
  <c r="AX85" i="4"/>
  <c r="AW85" i="4" s="1"/>
  <c r="AX488" i="4"/>
  <c r="AW488" i="4" s="1"/>
  <c r="AX487" i="4"/>
  <c r="AW487" i="4" s="1"/>
  <c r="AX182" i="4"/>
  <c r="AW182" i="4" s="1"/>
  <c r="AX89" i="4"/>
  <c r="AW89" i="4" s="1"/>
  <c r="AX42" i="4"/>
  <c r="AW42" i="4" s="1"/>
  <c r="AX190" i="4"/>
  <c r="AW190" i="4" s="1"/>
  <c r="AX152" i="4"/>
  <c r="AW152" i="4" s="1"/>
  <c r="AX49" i="4"/>
  <c r="AW49" i="4" s="1"/>
  <c r="AX90" i="4"/>
  <c r="AW90" i="4" s="1"/>
  <c r="AX411" i="4"/>
  <c r="AW411" i="4" s="1"/>
  <c r="AX500" i="4"/>
  <c r="AW500" i="4" s="1"/>
  <c r="AX259" i="4"/>
  <c r="AW259" i="4" s="1"/>
  <c r="AX562" i="4"/>
  <c r="AW562" i="4" s="1"/>
  <c r="AX489" i="4"/>
  <c r="AW489" i="4" s="1"/>
  <c r="AX149" i="4"/>
  <c r="AW149" i="4" s="1"/>
  <c r="AX146" i="4"/>
  <c r="AW146" i="4" s="1"/>
  <c r="AX173" i="4"/>
  <c r="AW173" i="4" s="1"/>
  <c r="AX19" i="4"/>
  <c r="AW19" i="4" s="1"/>
  <c r="AX543" i="4"/>
  <c r="AW543" i="4" s="1"/>
  <c r="AX290" i="4"/>
  <c r="AW290" i="4" s="1"/>
  <c r="Q39" i="8" s="1"/>
  <c r="AX312" i="4"/>
  <c r="AW312" i="4" s="1"/>
  <c r="AX452" i="4"/>
  <c r="AW452" i="4" s="1"/>
  <c r="AX362" i="4"/>
  <c r="AW362" i="4" s="1"/>
  <c r="AX69" i="4"/>
  <c r="AW69" i="4" s="1"/>
  <c r="AX164" i="4"/>
  <c r="AW164" i="4" s="1"/>
  <c r="AX3" i="4"/>
  <c r="AW3" i="4" s="1"/>
  <c r="AX331" i="4"/>
  <c r="AW331" i="4" s="1"/>
  <c r="AX101" i="4"/>
  <c r="AW101" i="4" s="1"/>
  <c r="AX16" i="4"/>
  <c r="AW16" i="4" s="1"/>
  <c r="AX514" i="4"/>
  <c r="AW514" i="4" s="1"/>
  <c r="AX376" i="4"/>
  <c r="AW376" i="4" s="1"/>
  <c r="AX53" i="4"/>
  <c r="AW53" i="4" s="1"/>
  <c r="AX463" i="4"/>
  <c r="AW463" i="4" s="1"/>
  <c r="AX329" i="4"/>
  <c r="AW329" i="4" s="1"/>
  <c r="AX347" i="4"/>
  <c r="AW347" i="4" s="1"/>
  <c r="AX563" i="4"/>
  <c r="AW563" i="4" s="1"/>
  <c r="AX476" i="4"/>
  <c r="AW476" i="4" s="1"/>
  <c r="AX35" i="4"/>
  <c r="AW35" i="4" s="1"/>
  <c r="AX400" i="4"/>
  <c r="AW400" i="4" s="1"/>
  <c r="AX564" i="4"/>
  <c r="AW564" i="4" s="1"/>
  <c r="AX450" i="4"/>
  <c r="AW450" i="4" s="1"/>
  <c r="AX102" i="4"/>
  <c r="AW102" i="4" s="1"/>
  <c r="AX540" i="4"/>
  <c r="AW540" i="4" s="1"/>
  <c r="AX292" i="4"/>
  <c r="AW292" i="4" s="1"/>
  <c r="AX446" i="4"/>
  <c r="AW446" i="4" s="1"/>
  <c r="AX544" i="4"/>
  <c r="AW544" i="4" s="1"/>
  <c r="AX94" i="4"/>
  <c r="AW94" i="4" s="1"/>
  <c r="AX247" i="4"/>
  <c r="AW247" i="4" s="1"/>
  <c r="AX299" i="4"/>
  <c r="AW299" i="4" s="1"/>
  <c r="AX151" i="4"/>
  <c r="AW151" i="4" s="1"/>
  <c r="AX197" i="4"/>
  <c r="AW197" i="4" s="1"/>
  <c r="AX117" i="4"/>
  <c r="AW117" i="4" s="1"/>
  <c r="AX71" i="4"/>
  <c r="AW71" i="4" s="1"/>
  <c r="AX205" i="4"/>
  <c r="AW205" i="4" s="1"/>
  <c r="AX399" i="4"/>
  <c r="AW399" i="4" s="1"/>
  <c r="AX469" i="4"/>
  <c r="AW469" i="4" s="1"/>
  <c r="AX495" i="4"/>
  <c r="AW495" i="4" s="1"/>
  <c r="AX210" i="4"/>
  <c r="AW210" i="4" s="1"/>
  <c r="AX437" i="4"/>
  <c r="AW437" i="4" s="1"/>
  <c r="AX285" i="4"/>
  <c r="AW285" i="4" s="1"/>
  <c r="AX436" i="4"/>
  <c r="AW436" i="4" s="1"/>
  <c r="AX249" i="4"/>
  <c r="AW249" i="4" s="1"/>
  <c r="AX498" i="4"/>
  <c r="AW498" i="4" s="1"/>
  <c r="AX124" i="4"/>
  <c r="AW124" i="4" s="1"/>
  <c r="Q7" i="8" s="1"/>
  <c r="AX13" i="4"/>
  <c r="AW13" i="4" s="1"/>
  <c r="AX345" i="4"/>
  <c r="AW345" i="4" s="1"/>
  <c r="AX438" i="4"/>
  <c r="AW438" i="4" s="1"/>
  <c r="AX37" i="4"/>
  <c r="AW37" i="4" s="1"/>
  <c r="AX517" i="4"/>
  <c r="AW517" i="4" s="1"/>
  <c r="AX189" i="4"/>
  <c r="AW189" i="4" s="1"/>
  <c r="AX381" i="4"/>
  <c r="AW381" i="4" s="1"/>
  <c r="AX113" i="4"/>
  <c r="AW113" i="4" s="1"/>
  <c r="AX43" i="4"/>
  <c r="AW43" i="4" s="1"/>
  <c r="AX461" i="4"/>
  <c r="AW461" i="4" s="1"/>
  <c r="AX167" i="4"/>
  <c r="AW167" i="4" s="1"/>
  <c r="AX395" i="4"/>
  <c r="AW395" i="4" s="1"/>
  <c r="AX280" i="4"/>
  <c r="AW280" i="4" s="1"/>
  <c r="AX68" i="4"/>
  <c r="AW68" i="4" s="1"/>
  <c r="AX237" i="4"/>
  <c r="AW237" i="4" s="1"/>
  <c r="AX84" i="4"/>
  <c r="AW84" i="4" s="1"/>
  <c r="AX465" i="4"/>
  <c r="AW465" i="4" s="1"/>
  <c r="AX269" i="4"/>
  <c r="AW269" i="4" s="1"/>
  <c r="AX73" i="4"/>
  <c r="AW73" i="4" s="1"/>
  <c r="AX31" i="4"/>
  <c r="AW31" i="4" s="1"/>
  <c r="AX59" i="4"/>
  <c r="AW59" i="4" s="1"/>
  <c r="AX127" i="4"/>
  <c r="AW127" i="4" s="1"/>
  <c r="AX330" i="4"/>
  <c r="AW330" i="4" s="1"/>
  <c r="AX530" i="4"/>
  <c r="AW530" i="4" s="1"/>
  <c r="AX160" i="4"/>
  <c r="AW160" i="4" s="1"/>
  <c r="AX282" i="4"/>
  <c r="AW282" i="4" s="1"/>
  <c r="AX241" i="4"/>
  <c r="AW241" i="4" s="1"/>
  <c r="AX555" i="4"/>
  <c r="AW555" i="4" s="1"/>
  <c r="AX212" i="4"/>
  <c r="AW212" i="4" s="1"/>
  <c r="Q18" i="8" s="1"/>
  <c r="AX172" i="4"/>
  <c r="AW172" i="4" s="1"/>
  <c r="AX306" i="4"/>
  <c r="AW306" i="4" s="1"/>
  <c r="AX291" i="4"/>
  <c r="AW291" i="4" s="1"/>
  <c r="AX458" i="4"/>
  <c r="AW458" i="4" s="1"/>
  <c r="AX545" i="4"/>
  <c r="AW545" i="4" s="1"/>
  <c r="AX478" i="4"/>
  <c r="AW478" i="4" s="1"/>
  <c r="AX354" i="4"/>
  <c r="AW354" i="4" s="1"/>
  <c r="AX263" i="4"/>
  <c r="AW263" i="4" s="1"/>
  <c r="AX493" i="4"/>
  <c r="AW493" i="4" s="1"/>
  <c r="AX279" i="4"/>
  <c r="AW279" i="4" s="1"/>
  <c r="AX284" i="4"/>
  <c r="AW284" i="4" s="1"/>
  <c r="AX499" i="4"/>
  <c r="AW499" i="4" s="1"/>
  <c r="AX15" i="4"/>
  <c r="AW15" i="4" s="1"/>
  <c r="AX386" i="4"/>
  <c r="AW386" i="4" s="1"/>
  <c r="AX132" i="4"/>
  <c r="AW132" i="4" s="1"/>
  <c r="AX525" i="4"/>
  <c r="AW525" i="4" s="1"/>
  <c r="AX119" i="4"/>
  <c r="AW119" i="4" s="1"/>
  <c r="AX305" i="4"/>
  <c r="AW305" i="4" s="1"/>
  <c r="AX439" i="4"/>
  <c r="AW439" i="4" s="1"/>
  <c r="AX565" i="4"/>
  <c r="AW565" i="4" s="1"/>
  <c r="AX566" i="4"/>
  <c r="AW566" i="4" s="1"/>
  <c r="AX47" i="4"/>
  <c r="AW47" i="4" s="1"/>
  <c r="AX81" i="4"/>
  <c r="AW81" i="4" s="1"/>
  <c r="AX407" i="4"/>
  <c r="AW407" i="4" s="1"/>
  <c r="AX417" i="4"/>
  <c r="AW417" i="4" s="1"/>
  <c r="AX10" i="4"/>
  <c r="AW10" i="4" s="1"/>
  <c r="AX445" i="4"/>
  <c r="AW445" i="4" s="1"/>
  <c r="AX433" i="4"/>
  <c r="AW433" i="4" s="1"/>
  <c r="AX56" i="4"/>
  <c r="AW56" i="4" s="1"/>
  <c r="AX501" i="4"/>
  <c r="AW501" i="4" s="1"/>
  <c r="AX548" i="4"/>
  <c r="AW548" i="4" s="1"/>
  <c r="AX45" i="4"/>
  <c r="AW45" i="4" s="1"/>
  <c r="AX328" i="4"/>
  <c r="AW328" i="4" s="1"/>
  <c r="AX231" i="4"/>
  <c r="AW231" i="4" s="1"/>
  <c r="AX567" i="4"/>
  <c r="AW567" i="4" s="1"/>
  <c r="AX413" i="4"/>
  <c r="AW413" i="4" s="1"/>
  <c r="AX218" i="4"/>
  <c r="AW218" i="4" s="1"/>
  <c r="AX48" i="4"/>
  <c r="AW48" i="4" s="1"/>
  <c r="AX509" i="4"/>
  <c r="AW509" i="4" s="1"/>
  <c r="AX502" i="4"/>
  <c r="AW502" i="4" s="1"/>
  <c r="AX365" i="4"/>
  <c r="AW365" i="4" s="1"/>
  <c r="AX536" i="4"/>
  <c r="AW536" i="4" s="1"/>
  <c r="AX553" i="4"/>
  <c r="AW553" i="4" s="1"/>
  <c r="AX289" i="4"/>
  <c r="AW289" i="4" s="1"/>
  <c r="AX36" i="4"/>
  <c r="AW36" i="4" s="1"/>
  <c r="AX505" i="4"/>
  <c r="AW505" i="4" s="1"/>
  <c r="AX527" i="4"/>
  <c r="AW527" i="4" s="1"/>
  <c r="AX311" i="4"/>
  <c r="AW311" i="4" s="1"/>
  <c r="AX203" i="4"/>
  <c r="AW203" i="4" s="1"/>
  <c r="AX60" i="4"/>
  <c r="AW60" i="4" s="1"/>
  <c r="AX406" i="4"/>
  <c r="AW406" i="4" s="1"/>
  <c r="Q12" i="8" s="1"/>
  <c r="AX497" i="4"/>
  <c r="AW497" i="4" s="1"/>
  <c r="AX382" i="4"/>
  <c r="AW382" i="4" s="1"/>
  <c r="AX67" i="4"/>
  <c r="AW67" i="4" s="1"/>
  <c r="AX250" i="4"/>
  <c r="AW250" i="4" s="1"/>
  <c r="AX460" i="4"/>
  <c r="AW460" i="4" s="1"/>
  <c r="AX58" i="4"/>
  <c r="AW58" i="4" s="1"/>
  <c r="AX293" i="4"/>
  <c r="AW293" i="4" s="1"/>
  <c r="AX29" i="4"/>
  <c r="AW29" i="4" s="1"/>
  <c r="AX551" i="4"/>
  <c r="AW551" i="4" s="1"/>
  <c r="AX2" i="4"/>
  <c r="AW2" i="4" s="1"/>
  <c r="AX178" i="4"/>
  <c r="AW178" i="4" s="1"/>
  <c r="AX159" i="4"/>
  <c r="AW159" i="4" s="1"/>
  <c r="AX287" i="4"/>
  <c r="AW287" i="4" s="1"/>
  <c r="AX253" i="4"/>
  <c r="AW253" i="4" s="1"/>
  <c r="AX421" i="4"/>
  <c r="AW421" i="4" s="1"/>
  <c r="AX454" i="4"/>
  <c r="AW454" i="4" s="1"/>
  <c r="AX137" i="4"/>
  <c r="AW137" i="4" s="1"/>
  <c r="AX468" i="4"/>
  <c r="AW468" i="4" s="1"/>
  <c r="AX140" i="4"/>
  <c r="AW140" i="4" s="1"/>
  <c r="AX204" i="4"/>
  <c r="AW204" i="4" s="1"/>
  <c r="AX482" i="4"/>
  <c r="AW482" i="4" s="1"/>
  <c r="AX496" i="4"/>
  <c r="AW496" i="4" s="1"/>
  <c r="AX568" i="4"/>
  <c r="AW568" i="4" s="1"/>
  <c r="AX133" i="4"/>
  <c r="AW133" i="4" s="1"/>
  <c r="AX480" i="4"/>
  <c r="AW480" i="4" s="1"/>
  <c r="AX477" i="4"/>
  <c r="AW477" i="4" s="1"/>
  <c r="AX30" i="4"/>
  <c r="AW30" i="4" s="1"/>
  <c r="AX521" i="4"/>
  <c r="AW521" i="4" s="1"/>
  <c r="AX150" i="4"/>
  <c r="AW150" i="4" s="1"/>
  <c r="AX50" i="4"/>
  <c r="AW50" i="4" s="1"/>
  <c r="AX425" i="4"/>
  <c r="AW425" i="4" s="1"/>
  <c r="AX409" i="4"/>
  <c r="AW409" i="4" s="1"/>
  <c r="AX257" i="4"/>
  <c r="AW257" i="4" s="1"/>
  <c r="AX134" i="4"/>
  <c r="AW134" i="4" s="1"/>
  <c r="AX520" i="4"/>
  <c r="AW520" i="4" s="1"/>
  <c r="AX145" i="4"/>
  <c r="AW145" i="4" s="1"/>
  <c r="AX483" i="4"/>
  <c r="AW483" i="4" s="1"/>
  <c r="AX207" i="4"/>
  <c r="AW207" i="4" s="1"/>
  <c r="AX503" i="4"/>
  <c r="AW503" i="4" s="1"/>
  <c r="AX451" i="4"/>
  <c r="AW451" i="4" s="1"/>
  <c r="AX153" i="4"/>
  <c r="AW153" i="4" s="1"/>
  <c r="AX66" i="4"/>
  <c r="AW66" i="4" s="1"/>
  <c r="AX363" i="4"/>
  <c r="AW363" i="4" s="1"/>
  <c r="AX206" i="4"/>
  <c r="AW206" i="4" s="1"/>
  <c r="AX142" i="4"/>
  <c r="AW142" i="4" s="1"/>
  <c r="AX187" i="4"/>
  <c r="AW187" i="4" s="1"/>
  <c r="AX389" i="4"/>
  <c r="AW389" i="4" s="1"/>
  <c r="AX32" i="4"/>
  <c r="AW32" i="4" s="1"/>
  <c r="AX116" i="4"/>
  <c r="AW116" i="4" s="1"/>
  <c r="AX288" i="4"/>
  <c r="AW288" i="4" s="1"/>
  <c r="AX569" i="4"/>
  <c r="AW569" i="4" s="1"/>
  <c r="AX254" i="4"/>
  <c r="AW254" i="4" s="1"/>
  <c r="AX27" i="4"/>
  <c r="AW27" i="4" s="1"/>
  <c r="AX428" i="4"/>
  <c r="AW428" i="4" s="1"/>
  <c r="AX321" i="4"/>
  <c r="AW321" i="4" s="1"/>
  <c r="AX351" i="4"/>
  <c r="AW351" i="4" s="1"/>
  <c r="AX23" i="4"/>
  <c r="AW23" i="4" s="1"/>
  <c r="AX319" i="4"/>
  <c r="AW319" i="4" s="1"/>
  <c r="AX208" i="4"/>
  <c r="AW208" i="4" s="1"/>
  <c r="AX484" i="4"/>
  <c r="AW484" i="4" s="1"/>
  <c r="AX384" i="4"/>
  <c r="AW384" i="4" s="1"/>
  <c r="AX155" i="4"/>
  <c r="AW155" i="4" s="1"/>
  <c r="AX214" i="4"/>
  <c r="AW214" i="4" s="1"/>
  <c r="AX226" i="4"/>
  <c r="AW226" i="4" s="1"/>
  <c r="AX516" i="4"/>
  <c r="AW516" i="4" s="1"/>
  <c r="AX492" i="4"/>
  <c r="AW492" i="4" s="1"/>
  <c r="AX243" i="4"/>
  <c r="AW243" i="4" s="1"/>
  <c r="AX359" i="4"/>
  <c r="AW359" i="4" s="1"/>
  <c r="AX479" i="4"/>
  <c r="AW479" i="4" s="1"/>
  <c r="AX62" i="4"/>
  <c r="AW62" i="4" s="1"/>
  <c r="AX432" i="4"/>
  <c r="AW432" i="4" s="1"/>
  <c r="AX103" i="4"/>
  <c r="AW103" i="4" s="1"/>
  <c r="AX216" i="4"/>
  <c r="AW216" i="4" s="1"/>
  <c r="AX473" i="4"/>
  <c r="AW473" i="4" s="1"/>
  <c r="AX554" i="4"/>
  <c r="AW554" i="4" s="1"/>
  <c r="AX196" i="4"/>
  <c r="AW196" i="4" s="1"/>
  <c r="AX118" i="4"/>
  <c r="AW118" i="4" s="1"/>
  <c r="AX281" i="4"/>
  <c r="AW281" i="4" s="1"/>
  <c r="AX526" i="4"/>
  <c r="AW526" i="4" s="1"/>
  <c r="AX297" i="4"/>
  <c r="AW297" i="4" s="1"/>
  <c r="AX462" i="4"/>
  <c r="AW462" i="4" s="1"/>
  <c r="AX377" i="4"/>
  <c r="AW377" i="4" s="1"/>
  <c r="AX183" i="4"/>
  <c r="AW183" i="4" s="1"/>
  <c r="AX230" i="4"/>
  <c r="AW230" i="4" s="1"/>
  <c r="Q38" i="8" s="1"/>
  <c r="AX456" i="4"/>
  <c r="AW456" i="4" s="1"/>
  <c r="AX138" i="4"/>
  <c r="AW138" i="4" s="1"/>
  <c r="AX209" i="4"/>
  <c r="AW209" i="4" s="1"/>
  <c r="AX163" i="4"/>
  <c r="AW163" i="4" s="1"/>
  <c r="AX95" i="4"/>
  <c r="AW95" i="4" s="1"/>
  <c r="AX556" i="4"/>
  <c r="AW556" i="4" s="1"/>
  <c r="AX537" i="4"/>
  <c r="AW537" i="4" s="1"/>
  <c r="AX372" i="4"/>
  <c r="AW372" i="4" s="1"/>
  <c r="AX104" i="4"/>
  <c r="AW104" i="4" s="1"/>
  <c r="AX215" i="4"/>
  <c r="AW215" i="4" s="1"/>
  <c r="AX404" i="4"/>
  <c r="AW404" i="4" s="1"/>
  <c r="AX557" i="4"/>
  <c r="AW557" i="4" s="1"/>
  <c r="AX200" i="4"/>
  <c r="AW200" i="4" s="1"/>
  <c r="AX486" i="4"/>
  <c r="AW486" i="4" s="1"/>
  <c r="AX125" i="4"/>
  <c r="AW125" i="4" s="1"/>
  <c r="AX390" i="4"/>
  <c r="AW390" i="4" s="1"/>
  <c r="AX86" i="4"/>
  <c r="AW86" i="4" s="1"/>
  <c r="AX510" i="4"/>
  <c r="AW510" i="4" s="1"/>
  <c r="AX353" i="4"/>
  <c r="AW353" i="4" s="1"/>
  <c r="AX416" i="4"/>
  <c r="AW416" i="4" s="1"/>
  <c r="Q23" i="8" s="1"/>
  <c r="AX379" i="4"/>
  <c r="AW379" i="4" s="1"/>
  <c r="AX317" i="4"/>
  <c r="AW317" i="4" s="1"/>
  <c r="AX162" i="4"/>
  <c r="AW162" i="4" s="1"/>
  <c r="AX326" i="4"/>
  <c r="AW326" i="4" s="1"/>
  <c r="AX130" i="4"/>
  <c r="AW130" i="4" s="1"/>
  <c r="AX349" i="4"/>
  <c r="AW349" i="4" s="1"/>
  <c r="AX246" i="4"/>
  <c r="AW246" i="4" s="1"/>
  <c r="AX64" i="4"/>
  <c r="AW64" i="4" s="1"/>
  <c r="AX434" i="4"/>
  <c r="AW434" i="4" s="1"/>
  <c r="AX52" i="4"/>
  <c r="AW52" i="4" s="1"/>
  <c r="AR88" i="5"/>
  <c r="AQ88" i="5" s="1"/>
  <c r="AR285" i="5"/>
  <c r="AQ285" i="5" s="1"/>
  <c r="T38" i="8" s="1"/>
  <c r="AR154" i="5"/>
  <c r="AQ154" i="5" s="1"/>
  <c r="AR95" i="5"/>
  <c r="AQ95" i="5" s="1"/>
  <c r="AR143" i="5"/>
  <c r="AQ143" i="5" s="1"/>
  <c r="AR56" i="5"/>
  <c r="AQ56" i="5" s="1"/>
  <c r="AR2" i="5"/>
  <c r="AQ2" i="5" s="1"/>
  <c r="AR91" i="5"/>
  <c r="AQ91" i="5" s="1"/>
  <c r="AR102" i="5"/>
  <c r="AQ102" i="5" s="1"/>
  <c r="AR111" i="5"/>
  <c r="AQ111" i="5" s="1"/>
  <c r="AR349" i="5"/>
  <c r="AQ349" i="5" s="1"/>
  <c r="AR9" i="5"/>
  <c r="AQ9" i="5" s="1"/>
  <c r="AR116" i="5"/>
  <c r="AQ116" i="5" s="1"/>
  <c r="AR83" i="5"/>
  <c r="AQ83" i="5" s="1"/>
  <c r="T18" i="8" s="1"/>
  <c r="AR231" i="5"/>
  <c r="AQ231" i="5" s="1"/>
  <c r="AR311" i="5"/>
  <c r="AQ311" i="5" s="1"/>
  <c r="AR195" i="5"/>
  <c r="AQ195" i="5" s="1"/>
  <c r="AR71" i="5"/>
  <c r="AQ71" i="5" s="1"/>
  <c r="AR33" i="5"/>
  <c r="AQ33" i="5" s="1"/>
  <c r="AR236" i="5"/>
  <c r="AQ236" i="5" s="1"/>
  <c r="AR120" i="5"/>
  <c r="AQ120" i="5" s="1"/>
  <c r="AR28" i="5"/>
  <c r="AQ28" i="5" s="1"/>
  <c r="AR3" i="7"/>
  <c r="AQ3" i="7" s="1"/>
  <c r="AR211" i="7"/>
  <c r="AQ211" i="7" s="1"/>
  <c r="AR52" i="7"/>
  <c r="AQ52" i="7" s="1"/>
  <c r="AR9" i="7"/>
  <c r="AQ9" i="7" s="1"/>
  <c r="AR8" i="7"/>
  <c r="AQ8" i="7" s="1"/>
  <c r="AR81" i="7"/>
  <c r="AQ81" i="7" s="1"/>
  <c r="AR28" i="7"/>
  <c r="AQ28" i="7" s="1"/>
  <c r="AR37" i="7"/>
  <c r="AQ37" i="7" s="1"/>
  <c r="AR71" i="7"/>
  <c r="AQ71" i="7" s="1"/>
  <c r="AR34" i="5"/>
  <c r="AQ34" i="5" s="1"/>
  <c r="AR7" i="5"/>
  <c r="AQ7" i="5" s="1"/>
  <c r="AR216" i="5"/>
  <c r="AQ216" i="5" s="1"/>
  <c r="AR174" i="5"/>
  <c r="AQ174" i="5" s="1"/>
  <c r="AR181" i="5"/>
  <c r="AQ181" i="5" s="1"/>
  <c r="AR3" i="5"/>
  <c r="AQ3" i="5" s="1"/>
  <c r="AR73" i="5"/>
  <c r="AQ73" i="5" s="1"/>
  <c r="AR198" i="5"/>
  <c r="AQ198" i="5" s="1"/>
  <c r="AR122" i="5"/>
  <c r="AQ122" i="5" s="1"/>
  <c r="AR12" i="5"/>
  <c r="AQ12" i="5" s="1"/>
  <c r="AR35" i="5"/>
  <c r="AQ35" i="5" s="1"/>
  <c r="AR265" i="5"/>
  <c r="AQ265" i="5" s="1"/>
  <c r="AR156" i="5"/>
  <c r="AQ156" i="5" s="1"/>
  <c r="AR179" i="5"/>
  <c r="AQ179" i="5" s="1"/>
  <c r="AR72" i="5"/>
  <c r="AQ72" i="5" s="1"/>
  <c r="AR48" i="5"/>
  <c r="AQ48" i="5" s="1"/>
  <c r="AR148" i="5"/>
  <c r="AQ148" i="5" s="1"/>
  <c r="AR290" i="5"/>
  <c r="AQ290" i="5" s="1"/>
  <c r="AR215" i="5"/>
  <c r="AQ215" i="5" s="1"/>
  <c r="AR100" i="5"/>
  <c r="AQ100" i="5" s="1"/>
  <c r="AR178" i="5"/>
  <c r="AQ178" i="5" s="1"/>
  <c r="AR85" i="5"/>
  <c r="AQ85" i="5" s="1"/>
  <c r="AR10" i="5"/>
  <c r="AQ10" i="5" s="1"/>
  <c r="AR272" i="5"/>
  <c r="AQ272" i="5" s="1"/>
  <c r="AR347" i="5"/>
  <c r="AQ347" i="5" s="1"/>
  <c r="AR235" i="5"/>
  <c r="AQ235" i="5" s="1"/>
  <c r="AR131" i="5"/>
  <c r="AQ131" i="5" s="1"/>
  <c r="AR228" i="5"/>
  <c r="AQ228" i="5" s="1"/>
  <c r="AR109" i="5"/>
  <c r="AQ109" i="5" s="1"/>
  <c r="AR67" i="5"/>
  <c r="AQ67" i="5" s="1"/>
  <c r="AR322" i="5"/>
  <c r="AQ322" i="5" s="1"/>
  <c r="AR245" i="5"/>
  <c r="AQ245" i="5" s="1"/>
  <c r="AR27" i="5"/>
  <c r="AQ27" i="5" s="1"/>
  <c r="AR300" i="5"/>
  <c r="AQ300" i="5" s="1"/>
  <c r="AR17" i="5"/>
  <c r="AQ17" i="5" s="1"/>
  <c r="AR303" i="5"/>
  <c r="AQ303" i="5" s="1"/>
  <c r="AR279" i="5"/>
  <c r="AQ279" i="5" s="1"/>
  <c r="AR345" i="5"/>
  <c r="AQ345" i="5" s="1"/>
  <c r="AR163" i="5"/>
  <c r="AQ163" i="5" s="1"/>
  <c r="AR230" i="5"/>
  <c r="AQ230" i="5" s="1"/>
  <c r="AR301" i="5"/>
  <c r="AQ301" i="5" s="1"/>
  <c r="AR218" i="5"/>
  <c r="AQ218" i="5" s="1"/>
  <c r="AR171" i="5"/>
  <c r="AQ171" i="5" s="1"/>
  <c r="AR8" i="5"/>
  <c r="AQ8" i="5" s="1"/>
  <c r="AR244" i="5"/>
  <c r="AQ244" i="5" s="1"/>
  <c r="T39" i="8" s="1"/>
  <c r="AR104" i="5"/>
  <c r="AQ104" i="5" s="1"/>
  <c r="T23" i="8" s="1"/>
  <c r="AR320" i="5"/>
  <c r="AQ320" i="5" s="1"/>
  <c r="AR87" i="5"/>
  <c r="AQ87" i="5" s="1"/>
  <c r="AR287" i="5"/>
  <c r="AQ287" i="5" s="1"/>
  <c r="AR242" i="5"/>
  <c r="AQ242" i="5" s="1"/>
  <c r="AR63" i="5"/>
  <c r="AQ63" i="5" s="1"/>
  <c r="AR49" i="5"/>
  <c r="AQ49" i="5" s="1"/>
  <c r="AR346" i="5"/>
  <c r="AQ346" i="5" s="1"/>
  <c r="AR52" i="5"/>
  <c r="AQ52" i="5" s="1"/>
  <c r="AR348" i="5"/>
  <c r="AQ348" i="5" s="1"/>
  <c r="AR159" i="5"/>
  <c r="AQ159" i="5" s="1"/>
  <c r="AR223" i="5"/>
  <c r="AQ223" i="5" s="1"/>
  <c r="AR286" i="5"/>
  <c r="AQ286" i="5" s="1"/>
  <c r="AR316" i="5"/>
  <c r="AQ316" i="5" s="1"/>
  <c r="AR330" i="5"/>
  <c r="AQ330" i="5" s="1"/>
  <c r="AR39" i="5"/>
  <c r="AQ39" i="5" s="1"/>
  <c r="AR99" i="5"/>
  <c r="AQ99" i="5" s="1"/>
  <c r="T34" i="8" s="1"/>
  <c r="AR113" i="5"/>
  <c r="AQ113" i="5" s="1"/>
  <c r="AR77" i="5"/>
  <c r="AQ77" i="5" s="1"/>
  <c r="AR318" i="5"/>
  <c r="AQ318" i="5" s="1"/>
  <c r="AR212" i="5"/>
  <c r="AQ212" i="5" s="1"/>
  <c r="AR293" i="5"/>
  <c r="AQ293" i="5" s="1"/>
  <c r="AR97" i="5"/>
  <c r="AQ97" i="5" s="1"/>
  <c r="AR147" i="5"/>
  <c r="AQ147" i="5" s="1"/>
  <c r="AR98" i="5"/>
  <c r="AQ98" i="5" s="1"/>
  <c r="AR238" i="5"/>
  <c r="AQ238" i="5" s="1"/>
  <c r="AR138" i="5"/>
  <c r="AQ138" i="5" s="1"/>
  <c r="AR304" i="5"/>
  <c r="AQ304" i="5" s="1"/>
  <c r="AR127" i="5"/>
  <c r="AQ127" i="5" s="1"/>
  <c r="AR251" i="5"/>
  <c r="AQ251" i="5" s="1"/>
  <c r="T28" i="8" s="1"/>
  <c r="AR152" i="5"/>
  <c r="AQ152" i="5" s="1"/>
  <c r="AR167" i="5"/>
  <c r="AQ167" i="5" s="1"/>
  <c r="AR26" i="5"/>
  <c r="AQ26" i="5" s="1"/>
  <c r="AR257" i="5"/>
  <c r="AQ257" i="5" s="1"/>
  <c r="AR101" i="5"/>
  <c r="AQ101" i="5" s="1"/>
  <c r="AR275" i="5"/>
  <c r="AQ275" i="5" s="1"/>
  <c r="AR180" i="5"/>
  <c r="AQ180" i="5" s="1"/>
  <c r="AR20" i="5"/>
  <c r="AQ20" i="5" s="1"/>
  <c r="AR133" i="5"/>
  <c r="AQ133" i="5" s="1"/>
  <c r="AR6" i="5"/>
  <c r="AQ6" i="5" s="1"/>
  <c r="AR323" i="5"/>
  <c r="AQ323" i="5" s="1"/>
  <c r="AR126" i="5"/>
  <c r="AQ126" i="5" s="1"/>
  <c r="AR92" i="5"/>
  <c r="AQ92" i="5" s="1"/>
  <c r="AR36" i="5"/>
  <c r="AQ36" i="5" s="1"/>
  <c r="AR170" i="5"/>
  <c r="AQ170" i="5" s="1"/>
  <c r="AR297" i="5"/>
  <c r="AQ297" i="5" s="1"/>
  <c r="AR144" i="5"/>
  <c r="AQ144" i="5" s="1"/>
  <c r="AR47" i="5"/>
  <c r="AQ47" i="5" s="1"/>
  <c r="AR202" i="5"/>
  <c r="AQ202" i="5" s="1"/>
  <c r="AR305" i="5"/>
  <c r="AQ305" i="5" s="1"/>
  <c r="AR16" i="5"/>
  <c r="AQ16" i="5" s="1"/>
  <c r="AR81" i="5"/>
  <c r="AQ81" i="5" s="1"/>
  <c r="AR224" i="5"/>
  <c r="AQ224" i="5" s="1"/>
  <c r="AR186" i="5"/>
  <c r="AQ186" i="5" s="1"/>
  <c r="AR13" i="5"/>
  <c r="AQ13" i="5" s="1"/>
  <c r="AR189" i="5"/>
  <c r="AQ189" i="5" s="1"/>
  <c r="AR299" i="5"/>
  <c r="AQ299" i="5" s="1"/>
  <c r="AR11" i="5"/>
  <c r="AQ11" i="5" s="1"/>
  <c r="AR259" i="5"/>
  <c r="AQ259" i="5" s="1"/>
  <c r="AR22" i="5"/>
  <c r="AQ22" i="5" s="1"/>
  <c r="AR240" i="5"/>
  <c r="AQ240" i="5" s="1"/>
  <c r="AR177" i="5"/>
  <c r="AQ177" i="5" s="1"/>
  <c r="AR125" i="5"/>
  <c r="AQ125" i="5" s="1"/>
  <c r="AR15" i="5"/>
  <c r="AQ15" i="5" s="1"/>
  <c r="AR75" i="5"/>
  <c r="AQ75" i="5" s="1"/>
  <c r="AR57" i="5"/>
  <c r="AQ57" i="5" s="1"/>
  <c r="AR201" i="5"/>
  <c r="AQ201" i="5" s="1"/>
  <c r="AR31" i="5"/>
  <c r="AQ31" i="5" s="1"/>
  <c r="AR278" i="5"/>
  <c r="AQ278" i="5" s="1"/>
  <c r="AR234" i="5"/>
  <c r="AQ234" i="5" s="1"/>
  <c r="AR182" i="5"/>
  <c r="AQ182" i="5" s="1"/>
  <c r="AR108" i="5"/>
  <c r="AQ108" i="5" s="1"/>
  <c r="AR21" i="5"/>
  <c r="AQ21" i="5" s="1"/>
  <c r="AR79" i="5"/>
  <c r="AQ79" i="5" s="1"/>
  <c r="AR276" i="5"/>
  <c r="AQ276" i="5" s="1"/>
  <c r="AR24" i="5"/>
  <c r="AQ24" i="5" s="1"/>
  <c r="AR94" i="5"/>
  <c r="AQ94" i="5" s="1"/>
  <c r="AR249" i="5"/>
  <c r="AQ249" i="5" s="1"/>
  <c r="AR327" i="5"/>
  <c r="AQ327" i="5" s="1"/>
  <c r="AR176" i="5"/>
  <c r="AQ176" i="5" s="1"/>
  <c r="AR199" i="5"/>
  <c r="AQ199" i="5" s="1"/>
  <c r="AR314" i="5"/>
  <c r="AQ314" i="5" s="1"/>
  <c r="AR342" i="5"/>
  <c r="AQ342" i="5" s="1"/>
  <c r="T29" i="8" s="1"/>
  <c r="AR38" i="5"/>
  <c r="AQ38" i="5" s="1"/>
  <c r="AR115" i="5"/>
  <c r="AQ115" i="5" s="1"/>
  <c r="AR59" i="5"/>
  <c r="AQ59" i="5" s="1"/>
  <c r="AR155" i="5"/>
  <c r="AQ155" i="5" s="1"/>
  <c r="AR343" i="5"/>
  <c r="AQ343" i="5" s="1"/>
  <c r="AR319" i="5"/>
  <c r="AQ319" i="5" s="1"/>
  <c r="AR256" i="5"/>
  <c r="AQ256" i="5" s="1"/>
  <c r="AR84" i="5"/>
  <c r="AQ84" i="5" s="1"/>
  <c r="AR337" i="5"/>
  <c r="AQ337" i="5" s="1"/>
  <c r="AR172" i="5"/>
  <c r="AQ172" i="5" s="1"/>
  <c r="AR221" i="5"/>
  <c r="AQ221" i="5" s="1"/>
  <c r="AR292" i="5"/>
  <c r="AQ292" i="5" s="1"/>
  <c r="AR61" i="5"/>
  <c r="AQ61" i="5" s="1"/>
  <c r="AR263" i="5"/>
  <c r="AQ263" i="5" s="1"/>
  <c r="AR336" i="5"/>
  <c r="AQ336" i="5" s="1"/>
  <c r="AR309" i="5"/>
  <c r="AQ309" i="5" s="1"/>
  <c r="AR232" i="5"/>
  <c r="AQ232" i="5" s="1"/>
  <c r="AR247" i="5"/>
  <c r="AQ247" i="5" s="1"/>
  <c r="T24" i="8" s="1"/>
  <c r="AR217" i="5"/>
  <c r="AQ217" i="5" s="1"/>
  <c r="AR200" i="5"/>
  <c r="AQ200" i="5" s="1"/>
  <c r="AR118" i="5"/>
  <c r="AQ118" i="5" s="1"/>
  <c r="AR335" i="5"/>
  <c r="AQ335" i="5" s="1"/>
  <c r="AR121" i="5"/>
  <c r="AQ121" i="5" s="1"/>
  <c r="AR260" i="5"/>
  <c r="AQ260" i="5" s="1"/>
  <c r="AR227" i="5"/>
  <c r="AQ227" i="5" s="1"/>
  <c r="AR233" i="5"/>
  <c r="AQ233" i="5" s="1"/>
  <c r="AR136" i="5"/>
  <c r="AQ136" i="5" s="1"/>
  <c r="AR205" i="5"/>
  <c r="AQ205" i="5" s="1"/>
  <c r="AR25" i="5"/>
  <c r="AQ25" i="5" s="1"/>
  <c r="AR190" i="5"/>
  <c r="AQ190" i="5" s="1"/>
  <c r="AR32" i="5"/>
  <c r="AQ32" i="5" s="1"/>
  <c r="AR258" i="5"/>
  <c r="AQ258" i="5" s="1"/>
  <c r="AR114" i="5"/>
  <c r="AQ114" i="5" s="1"/>
  <c r="AR55" i="5"/>
  <c r="AQ55" i="5" s="1"/>
  <c r="AR308" i="5"/>
  <c r="AQ308" i="5" s="1"/>
  <c r="AR241" i="5"/>
  <c r="AQ241" i="5" s="1"/>
  <c r="AR117" i="5"/>
  <c r="AQ117" i="5" s="1"/>
  <c r="AR14" i="5"/>
  <c r="AQ14" i="5" s="1"/>
  <c r="AR78" i="5"/>
  <c r="AQ78" i="5" s="1"/>
  <c r="AR82" i="5"/>
  <c r="AQ82" i="5" s="1"/>
  <c r="AR191" i="5"/>
  <c r="AQ191" i="5" s="1"/>
  <c r="AR50" i="5"/>
  <c r="AQ50" i="5" s="1"/>
  <c r="AR192" i="5"/>
  <c r="AQ192" i="5" s="1"/>
  <c r="AR90" i="5"/>
  <c r="AQ90" i="5" s="1"/>
  <c r="AR269" i="5"/>
  <c r="AQ269" i="5" s="1"/>
  <c r="AR203" i="5"/>
  <c r="AQ203" i="5" s="1"/>
  <c r="AR243" i="5"/>
  <c r="AQ243" i="5" s="1"/>
  <c r="AR284" i="5"/>
  <c r="AQ284" i="5" s="1"/>
  <c r="AR302" i="5"/>
  <c r="AQ302" i="5" s="1"/>
  <c r="AR294" i="5"/>
  <c r="AQ294" i="5" s="1"/>
  <c r="AR123" i="5"/>
  <c r="AQ123" i="5" s="1"/>
  <c r="AR60" i="5"/>
  <c r="AQ60" i="5" s="1"/>
  <c r="AR74" i="5"/>
  <c r="AQ74" i="5" s="1"/>
  <c r="AR270" i="5"/>
  <c r="AQ270" i="5" s="1"/>
  <c r="AR46" i="5"/>
  <c r="AQ46" i="5" s="1"/>
  <c r="AR169" i="5"/>
  <c r="AQ169" i="5" s="1"/>
  <c r="AR193" i="5"/>
  <c r="AQ193" i="5" s="1"/>
  <c r="AR248" i="5"/>
  <c r="AQ248" i="5" s="1"/>
  <c r="AR58" i="5"/>
  <c r="AQ58" i="5" s="1"/>
  <c r="AR310" i="5"/>
  <c r="AQ310" i="5" s="1"/>
  <c r="AR112" i="5"/>
  <c r="AQ112" i="5" s="1"/>
  <c r="AR93" i="5"/>
  <c r="AQ93" i="5" s="1"/>
  <c r="AR334" i="5"/>
  <c r="AQ334" i="5" s="1"/>
  <c r="AR209" i="5"/>
  <c r="AQ209" i="5" s="1"/>
  <c r="AR65" i="5"/>
  <c r="AQ65" i="5" s="1"/>
  <c r="AR298" i="5"/>
  <c r="AQ298" i="5" s="1"/>
  <c r="AR30" i="5"/>
  <c r="AQ30" i="5" s="1"/>
  <c r="AR139" i="5"/>
  <c r="AQ139" i="5" s="1"/>
  <c r="AR151" i="5"/>
  <c r="AQ151" i="5" s="1"/>
  <c r="AR341" i="5"/>
  <c r="AQ341" i="5" s="1"/>
  <c r="AR69" i="5"/>
  <c r="AQ69" i="5" s="1"/>
  <c r="AR40" i="5"/>
  <c r="AQ40" i="5" s="1"/>
  <c r="AR96" i="5"/>
  <c r="AQ96" i="5" s="1"/>
  <c r="AR150" i="5"/>
  <c r="AQ150" i="5" s="1"/>
  <c r="AR66" i="5"/>
  <c r="AQ66" i="5" s="1"/>
  <c r="AR306" i="5"/>
  <c r="AQ306" i="5" s="1"/>
  <c r="AR185" i="5"/>
  <c r="AQ185" i="5" s="1"/>
  <c r="AR214" i="5"/>
  <c r="AQ214" i="5" s="1"/>
  <c r="AR165" i="5"/>
  <c r="AQ165" i="5" s="1"/>
  <c r="AR173" i="5"/>
  <c r="AQ173" i="5" s="1"/>
  <c r="AR64" i="5"/>
  <c r="AQ64" i="5" s="1"/>
  <c r="AR164" i="5"/>
  <c r="AQ164" i="5" s="1"/>
  <c r="AR291" i="5"/>
  <c r="AQ291" i="5" s="1"/>
  <c r="AR132" i="5"/>
  <c r="AQ132" i="5" s="1"/>
  <c r="AR128" i="5"/>
  <c r="AQ128" i="5" s="1"/>
  <c r="AR225" i="5"/>
  <c r="AQ225" i="5" s="1"/>
  <c r="AR41" i="5"/>
  <c r="AQ41" i="5" s="1"/>
  <c r="AR264" i="5"/>
  <c r="AQ264" i="5" s="1"/>
  <c r="AR207" i="5"/>
  <c r="AQ207" i="5" s="1"/>
  <c r="AR68" i="5"/>
  <c r="AQ68" i="5" s="1"/>
  <c r="AR119" i="5"/>
  <c r="AQ119" i="5" s="1"/>
  <c r="AR62" i="5"/>
  <c r="AQ62" i="5" s="1"/>
  <c r="AR149" i="5"/>
  <c r="AQ149" i="5" s="1"/>
  <c r="AR317" i="5"/>
  <c r="AQ317" i="5" s="1"/>
  <c r="AR253" i="5"/>
  <c r="AQ253" i="5" s="1"/>
  <c r="AR213" i="5"/>
  <c r="AQ213" i="5" s="1"/>
  <c r="AR268" i="5"/>
  <c r="AQ268" i="5" s="1"/>
  <c r="AR206" i="5"/>
  <c r="AQ206" i="5" s="1"/>
  <c r="AR89" i="5"/>
  <c r="AQ89" i="5" s="1"/>
  <c r="AR158" i="5"/>
  <c r="AQ158" i="5" s="1"/>
  <c r="AR329" i="5"/>
  <c r="AQ329" i="5" s="1"/>
  <c r="AR254" i="5"/>
  <c r="AQ254" i="5" s="1"/>
  <c r="AR70" i="5"/>
  <c r="AQ70" i="5" s="1"/>
  <c r="AX141" i="4"/>
  <c r="AW141" i="4" s="1"/>
  <c r="AX139" i="4"/>
  <c r="AW139" i="4" s="1"/>
  <c r="AX370" i="4"/>
  <c r="AW370" i="4" s="1"/>
  <c r="AX508" i="4"/>
  <c r="AW508" i="4" s="1"/>
  <c r="AX435" i="4"/>
  <c r="AW435" i="4" s="1"/>
  <c r="AX327" i="4"/>
  <c r="AW327" i="4" s="1"/>
  <c r="AM256" i="3"/>
  <c r="AL256" i="3" s="1"/>
  <c r="AM258" i="3"/>
  <c r="AL258" i="3" s="1"/>
  <c r="AM145" i="3"/>
  <c r="AL145" i="3" s="1"/>
  <c r="AR5" i="5"/>
  <c r="AQ5" i="5" s="1"/>
  <c r="Q8" i="8" l="1"/>
  <c r="T6" i="8"/>
  <c r="U6" i="8" s="1"/>
  <c r="AG6" i="8" s="1"/>
  <c r="O8" i="8"/>
  <c r="AB8" i="8" s="1"/>
  <c r="O19" i="8"/>
  <c r="AB19" i="8" s="1"/>
  <c r="AL151" i="3"/>
  <c r="O18" i="8"/>
  <c r="AB18" i="8" s="1"/>
  <c r="AL202" i="3"/>
  <c r="O6" i="8"/>
  <c r="AB6" i="8" s="1"/>
  <c r="AL28" i="3"/>
  <c r="O33" i="8"/>
  <c r="AB33" i="8" s="1"/>
  <c r="AL131" i="3"/>
  <c r="O34" i="8"/>
  <c r="AB34" i="8" s="1"/>
  <c r="AL81" i="3"/>
  <c r="O12" i="8"/>
  <c r="AB12" i="8" s="1"/>
  <c r="AL92" i="3"/>
  <c r="O9" i="8"/>
  <c r="AB9" i="8" s="1"/>
  <c r="Q9" i="8"/>
  <c r="Q6" i="8"/>
  <c r="R6" i="8" s="1"/>
  <c r="AF6" i="8" s="1"/>
  <c r="T9" i="8"/>
  <c r="U8" i="8" s="1"/>
  <c r="AG7" i="8" s="1"/>
  <c r="U38" i="8"/>
  <c r="AG22" i="8" s="1"/>
  <c r="U20" i="8"/>
  <c r="AG13" i="8" s="1"/>
  <c r="U32" i="8"/>
  <c r="AG19" i="8" s="1"/>
  <c r="R22" i="8"/>
  <c r="AF14" i="8" s="1"/>
  <c r="R28" i="8"/>
  <c r="AF17" i="8" s="1"/>
  <c r="U44" i="8"/>
  <c r="AG25" i="8" s="1"/>
  <c r="U26" i="8"/>
  <c r="AG16" i="8" s="1"/>
  <c r="U14" i="8"/>
  <c r="AG10" i="8" s="1"/>
  <c r="U42" i="8"/>
  <c r="AG24" i="8" s="1"/>
  <c r="U36" i="8"/>
  <c r="AG21" i="8" s="1"/>
  <c r="U30" i="8"/>
  <c r="AG18" i="8" s="1"/>
  <c r="U24" i="8"/>
  <c r="AG15" i="8" s="1"/>
  <c r="U18" i="8"/>
  <c r="AG12" i="8" s="1"/>
  <c r="U12" i="8"/>
  <c r="AG9" i="8" s="1"/>
  <c r="U16" i="8"/>
  <c r="AG11" i="8" s="1"/>
  <c r="U34" i="8"/>
  <c r="AG20" i="8" s="1"/>
  <c r="U10" i="8"/>
  <c r="AG8" i="8" s="1"/>
  <c r="U40" i="8"/>
  <c r="AG23" i="8" s="1"/>
  <c r="U28" i="8"/>
  <c r="AG17" i="8" s="1"/>
  <c r="U22" i="8"/>
  <c r="AG14" i="8" s="1"/>
  <c r="R44" i="8"/>
  <c r="AF25" i="8" s="1"/>
  <c r="R38" i="8"/>
  <c r="AF22" i="8" s="1"/>
  <c r="R32" i="8"/>
  <c r="AF19" i="8" s="1"/>
  <c r="R26" i="8"/>
  <c r="AF16" i="8" s="1"/>
  <c r="R20" i="8"/>
  <c r="AF13" i="8" s="1"/>
  <c r="R14" i="8"/>
  <c r="AF10" i="8" s="1"/>
  <c r="R40" i="8"/>
  <c r="AF23" i="8" s="1"/>
  <c r="R34" i="8"/>
  <c r="AF20" i="8" s="1"/>
  <c r="R16" i="8"/>
  <c r="AF11" i="8" s="1"/>
  <c r="R10" i="8"/>
  <c r="AF8" i="8" s="1"/>
  <c r="R42" i="8"/>
  <c r="AF24" i="8" s="1"/>
  <c r="R36" i="8"/>
  <c r="AF21" i="8" s="1"/>
  <c r="R30" i="8"/>
  <c r="AF18" i="8" s="1"/>
  <c r="R24" i="8"/>
  <c r="AF15" i="8" s="1"/>
  <c r="R18" i="8"/>
  <c r="AF12" i="8" s="1"/>
  <c r="R12" i="8"/>
  <c r="AF9" i="8" s="1"/>
  <c r="R8" i="8" l="1"/>
  <c r="AF7" i="8" s="1"/>
  <c r="V6" i="8"/>
</calcChain>
</file>

<file path=xl/sharedStrings.xml><?xml version="1.0" encoding="utf-8"?>
<sst xmlns="http://schemas.openxmlformats.org/spreadsheetml/2006/main" count="6216" uniqueCount="1280">
  <si>
    <t>Nimi</t>
  </si>
  <si>
    <t>Raul Must</t>
  </si>
  <si>
    <t>Rainer Kaljumäe</t>
  </si>
  <si>
    <t>Raul Käsner</t>
  </si>
  <si>
    <t>Kristjan Kaljurand</t>
  </si>
  <si>
    <t>Aare Luigas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</si>
  <si>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</si>
  <si>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</si>
  <si>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</si>
  <si>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</si>
  <si>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</si>
  <si>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</si>
  <si>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</si>
  <si>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</si>
  <si>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</si>
  <si>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</si>
  <si>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</si>
  <si>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</si>
  <si>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Mikk Õunmaa</t>
  </si>
  <si>
    <t>Kati-Kreet Marran</t>
  </si>
  <si>
    <t>Sale-Liis Teesalu</t>
  </si>
  <si>
    <t>Rimantas Jurkuvenas</t>
  </si>
  <si>
    <t>Marcus Lõo</t>
  </si>
  <si>
    <t>Karl Kert</t>
  </si>
  <si>
    <t>Helis Pajuste</t>
  </si>
  <si>
    <t>Reet Vokk</t>
  </si>
  <si>
    <t>Andreas Leimann</t>
  </si>
  <si>
    <t>Siim Saadoja</t>
  </si>
  <si>
    <t>Vahur Lukin</t>
  </si>
  <si>
    <t>Editha Schmalz</t>
  </si>
  <si>
    <t>Pavel Iljin</t>
  </si>
  <si>
    <t>Marek Jürgenson</t>
  </si>
  <si>
    <t>Meelis Tammik</t>
  </si>
  <si>
    <t>Kristi Kuuse</t>
  </si>
  <si>
    <t>Kaire Karindi</t>
  </si>
  <si>
    <t>Külle Kordemets</t>
  </si>
  <si>
    <t>Aleksei Turkin</t>
  </si>
  <si>
    <t>Ants Mängel</t>
  </si>
  <si>
    <t>Karl Kivinurm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</si>
  <si>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</si>
  <si>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</si>
  <si>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</si>
  <si>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</si>
  <si>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</si>
  <si>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</si>
  <si>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</si>
  <si>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</si>
  <si>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</si>
  <si>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</si>
  <si>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</si>
  <si>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</si>
  <si>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</si>
  <si>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</si>
  <si>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</si>
  <si>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</si>
  <si>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</si>
  <si>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</si>
  <si>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</si>
  <si>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</si>
  <si>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</si>
  <si>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</si>
  <si>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</si>
  <si>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</si>
  <si>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</si>
  <si>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</si>
  <si>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Kivi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</si>
  <si>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</si>
  <si>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</si>
  <si>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</si>
  <si>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</si>
  <si>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</si>
  <si>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</si>
  <si>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</si>
  <si>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</si>
  <si>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</si>
  <si>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</si>
  <si>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</si>
  <si>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</si>
  <si>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</si>
  <si>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</si>
  <si>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</si>
  <si>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</si>
  <si>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</si>
  <si>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</si>
  <si>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</si>
  <si>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</si>
  <si>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</si>
  <si>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</si>
  <si>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</si>
  <si>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</si>
  <si>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</si>
  <si>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LAT</t>
  </si>
  <si>
    <t>Marelle Salu</t>
  </si>
  <si>
    <t>Heili Merisalu</t>
  </si>
  <si>
    <t>Mario Kirisma</t>
  </si>
  <si>
    <t>Ervin Lumberg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</si>
  <si>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</si>
  <si>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</si>
  <si>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</si>
  <si>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</si>
  <si>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</si>
  <si>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</si>
  <si>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</si>
  <si>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PAK</t>
  </si>
  <si>
    <t>Sandra Eiduks</t>
  </si>
  <si>
    <t>Indrek Raig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</si>
  <si>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</si>
  <si>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</si>
  <si>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</si>
  <si>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</si>
  <si>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</si>
  <si>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</si>
  <si>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</si>
  <si>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</si>
  <si>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</si>
  <si>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Aleksei Kreivald</t>
  </si>
  <si>
    <t>Juri Kartakov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</si>
  <si>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</si>
  <si>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</si>
  <si>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</si>
  <si>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</si>
  <si>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</si>
  <si>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</si>
  <si>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</si>
  <si>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</si>
  <si>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</si>
  <si>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</si>
  <si>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</si>
  <si>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</si>
  <si>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</si>
  <si>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</si>
  <si>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</si>
  <si>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</si>
  <si>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Tanel Talts</t>
  </si>
  <si>
    <t>Indrek Piibur</t>
  </si>
  <si>
    <t>Kalle Aarma</t>
  </si>
  <si>
    <t>Taimar Talts</t>
  </si>
  <si>
    <t>Robin Schmalz</t>
  </si>
  <si>
    <t>Siim Saarse</t>
  </si>
  <si>
    <t>Katre Siliksaar</t>
  </si>
  <si>
    <t>Ülle Laasner</t>
  </si>
  <si>
    <t>SK Fookus</t>
  </si>
  <si>
    <t>Maili Reinberg-Voitka</t>
  </si>
  <si>
    <t>Silva Lips</t>
  </si>
  <si>
    <t>Anton Berik</t>
  </si>
  <si>
    <t>Marko Männik</t>
  </si>
  <si>
    <t>Roland Kutsei</t>
  </si>
  <si>
    <t>Raili Pärsim</t>
  </si>
  <si>
    <t>Kaidi Teller</t>
  </si>
  <si>
    <t>Vahur Parve</t>
  </si>
  <si>
    <t>Grete Talviste</t>
  </si>
  <si>
    <t>Teimur Israfilov</t>
  </si>
  <si>
    <t>Sander Riigor</t>
  </si>
  <si>
    <t>Jarek Elmi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</si>
  <si>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</si>
  <si>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</si>
  <si>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</si>
  <si>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</si>
  <si>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</si>
  <si>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</si>
  <si>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</si>
  <si>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</si>
  <si>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Katrin Rahe</t>
  </si>
  <si>
    <t>Petter Kroneld</t>
  </si>
  <si>
    <t>Indrek Millert</t>
  </si>
  <si>
    <t>Mia Sakarias</t>
  </si>
  <si>
    <t>Soohwan Kim</t>
  </si>
  <si>
    <t>KOR</t>
  </si>
  <si>
    <t>Merle Järv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</si>
  <si>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</si>
  <si>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</si>
  <si>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</si>
  <si>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</si>
  <si>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</si>
  <si>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</si>
  <si>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</si>
  <si>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</si>
  <si>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</si>
  <si>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</si>
  <si>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</si>
  <si>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</si>
  <si>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</si>
  <si>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</si>
  <si>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</si>
  <si>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</si>
  <si>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</si>
  <si>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</si>
  <si>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</si>
  <si>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</si>
  <si>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</si>
  <si>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</si>
  <si>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</si>
  <si>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</si>
  <si>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</si>
  <si>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</si>
  <si>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</si>
  <si>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</si>
  <si>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</si>
  <si>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</si>
  <si>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</si>
  <si>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</si>
  <si>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</si>
  <si>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Heli Milber</t>
  </si>
  <si>
    <t>Merlin Kolk</t>
  </si>
  <si>
    <t>Kairi Kalder</t>
  </si>
  <si>
    <t>Mari Möls</t>
  </si>
  <si>
    <t>Indrek Trei</t>
  </si>
  <si>
    <t>Joel Mislav Kunst</t>
  </si>
  <si>
    <t>Madis Müürsepp</t>
  </si>
  <si>
    <t>Erti Möller</t>
  </si>
  <si>
    <t>Jelizaveta Kaasik</t>
  </si>
  <si>
    <t>Mario Alusalu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</si>
  <si>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</si>
  <si>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</si>
  <si>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</si>
  <si>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</si>
  <si>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</si>
  <si>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</si>
  <si>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</si>
  <si>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Ainar Leppik</t>
  </si>
  <si>
    <t>Veiko Vahtra</t>
  </si>
  <si>
    <t>Minna Lydia Terasmaa</t>
  </si>
  <si>
    <t>Kristjan Künnapas</t>
  </si>
  <si>
    <t>Marko Šimanis</t>
  </si>
  <si>
    <t>Katrin Kukk</t>
  </si>
  <si>
    <t>Evely Madison</t>
  </si>
  <si>
    <t>Andre Martin Reins</t>
  </si>
  <si>
    <t>Karin Antropov</t>
  </si>
  <si>
    <t>Liia Kanne</t>
  </si>
  <si>
    <t>Anti Kalda</t>
  </si>
  <si>
    <t>Jevgeni Mitjakov</t>
  </si>
  <si>
    <t>Jaak Hurt</t>
  </si>
  <si>
    <t>Jaanus Saar</t>
  </si>
  <si>
    <t>Kaido Kaljuste</t>
  </si>
  <si>
    <t>Külli Muug</t>
  </si>
  <si>
    <t>Kadri Treffner</t>
  </si>
  <si>
    <t>Triinu Vares</t>
  </si>
  <si>
    <t>Emil Penner</t>
  </si>
  <si>
    <t>Lauri Reilson</t>
  </si>
  <si>
    <t>Katre Sepp</t>
  </si>
  <si>
    <t>Gunnar Obolenski</t>
  </si>
  <si>
    <t>Triin Kärner</t>
  </si>
  <si>
    <t>Raul Martin Maidvee</t>
  </si>
  <si>
    <t>Tatjana Bogdanova</t>
  </si>
  <si>
    <t>Asimuut</t>
  </si>
  <si>
    <t>TalTech</t>
  </si>
  <si>
    <t>Jüri Krot</t>
  </si>
  <si>
    <t>Marti Joost</t>
  </si>
  <si>
    <t>Elisaveta Berik</t>
  </si>
  <si>
    <t>Sten-Arne Otsmaa</t>
  </si>
  <si>
    <t>Külle-Marianne Laidmäe</t>
  </si>
  <si>
    <t>Liispet Leemet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</si>
  <si>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</si>
  <si>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</si>
  <si>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</si>
  <si>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</si>
  <si>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</si>
  <si>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</si>
  <si>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</si>
  <si>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</si>
  <si>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</si>
  <si>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</si>
  <si>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</si>
  <si>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</si>
  <si>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</si>
  <si>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</si>
  <si>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</si>
  <si>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</si>
  <si>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</si>
  <si>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</si>
  <si>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</si>
  <si>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</si>
  <si>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</si>
  <si>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Tauno Ots</t>
  </si>
  <si>
    <t>Annabel Mutso</t>
  </si>
  <si>
    <t>Gretel Saadoja</t>
  </si>
  <si>
    <t>arvesse läheb 6 paremat võistlust</t>
  </si>
  <si>
    <t>Rale Valss</t>
  </si>
  <si>
    <t>Aleksander Rosenblat</t>
  </si>
  <si>
    <t>Kevin Tiit</t>
  </si>
  <si>
    <t>Karmen Timusk</t>
  </si>
  <si>
    <t>Alesja Grishel</t>
  </si>
  <si>
    <t>Angela Kivisik</t>
  </si>
  <si>
    <t>Kaire Teemägi</t>
  </si>
  <si>
    <t>Elina Elkind</t>
  </si>
  <si>
    <t>Igor Tsõgankov</t>
  </si>
  <si>
    <t>Janar Ojalaid</t>
  </si>
  <si>
    <t>Priit Põder</t>
  </si>
  <si>
    <t>Mart Oskar Kull</t>
  </si>
  <si>
    <t>Timo Mägi</t>
  </si>
  <si>
    <t>Artur Aun</t>
  </si>
  <si>
    <t>Andre Looskari</t>
  </si>
  <si>
    <t>Anette Arrak</t>
  </si>
  <si>
    <t>Emma Themas</t>
  </si>
  <si>
    <t>Karl Mattias Pedai</t>
  </si>
  <si>
    <t>Peeter Tubli</t>
  </si>
  <si>
    <t>Enn Lamp</t>
  </si>
  <si>
    <t>Jekaterina Singh</t>
  </si>
  <si>
    <t>Juliana Kadlecova</t>
  </si>
  <si>
    <t>Aleksander Bazanov</t>
  </si>
  <si>
    <t>Arturi Asperk</t>
  </si>
  <si>
    <t>Nikita Bezsonov</t>
  </si>
  <si>
    <t>Maria Medvedeva</t>
  </si>
  <si>
    <t>Julia Piel</t>
  </si>
  <si>
    <t>Keshav Nagpal</t>
  </si>
  <si>
    <t>Leonid Keis</t>
  </si>
  <si>
    <t>Kaspar Kaasik</t>
  </si>
  <si>
    <t>Karl-Markus Kasekamp</t>
  </si>
  <si>
    <t>Rando Penner</t>
  </si>
  <si>
    <t>Mirtel Värv</t>
  </si>
  <si>
    <t>Kelly Ojamaa</t>
  </si>
  <si>
    <t>Grettel Luts</t>
  </si>
  <si>
    <t>Kelli Muinast</t>
  </si>
  <si>
    <t>Sven Muinast</t>
  </si>
  <si>
    <t>Taavi Noot</t>
  </si>
  <si>
    <t>Karl-Hendrik Indrikson</t>
  </si>
  <si>
    <t>Katrin Rahu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</si>
  <si>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</si>
  <si>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</si>
  <si>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</si>
  <si>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</si>
  <si>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</si>
  <si>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</si>
  <si>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</si>
  <si>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Andres Hoop</t>
  </si>
  <si>
    <t>Mihhail Šapovalov</t>
  </si>
  <si>
    <t>Alar Tiideberg</t>
  </si>
  <si>
    <t>Tauri Jõudu</t>
  </si>
  <si>
    <t>Oskar Laanes</t>
  </si>
  <si>
    <t>Margus Raudsepp</t>
  </si>
  <si>
    <t>Liine Schults</t>
  </si>
  <si>
    <t>Viljandi Sulelised</t>
  </si>
  <si>
    <t>Ilona Roogsoo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</si>
  <si>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</si>
  <si>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</si>
  <si>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</si>
  <si>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</si>
  <si>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</si>
  <si>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</si>
  <si>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</si>
  <si>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</si>
  <si>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</si>
  <si>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</si>
  <si>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</si>
  <si>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Kirjuta nime lahtrisse paariliste nimed ükshaaval. Kui tuleb "EI OLE", pole mängija selles liigis osalenud või nime kirjapilt ei klapi edetabeli omaga</t>
  </si>
  <si>
    <t>Raiko Kaju</t>
  </si>
  <si>
    <t>Külli Eiche</t>
  </si>
  <si>
    <t>Alar Tetting</t>
  </si>
  <si>
    <t>Kaja Telvik</t>
  </si>
  <si>
    <t>Aleksander Hatlevitš</t>
  </si>
  <si>
    <t>Aleks-Andre Papson</t>
  </si>
  <si>
    <t>Ene Ostrov</t>
  </si>
  <si>
    <t>Stinali Merivee</t>
  </si>
  <si>
    <t>Janika Virkus</t>
  </si>
  <si>
    <t>Andra Sõmer</t>
  </si>
  <si>
    <t>Susanna Yliniemi-Liias</t>
  </si>
  <si>
    <t>Oleg Kudrjatsev</t>
  </si>
  <si>
    <t>Oliver Järg</t>
  </si>
  <si>
    <t>Andrus Sepp</t>
  </si>
  <si>
    <t>Jaspar Vapper</t>
  </si>
  <si>
    <t>Marri Lankov</t>
  </si>
  <si>
    <t>Smash</t>
  </si>
  <si>
    <t>Piret Van De Runstraat-Kärt</t>
  </si>
  <si>
    <t>Hanna Bender</t>
  </si>
  <si>
    <t>Tanel Künnapas</t>
  </si>
  <si>
    <t>Katre Soon</t>
  </si>
  <si>
    <t>Deniss Võsar</t>
  </si>
  <si>
    <t>Aleksandra Virk</t>
  </si>
  <si>
    <t>Tiit Põldma</t>
  </si>
  <si>
    <t>Marek Ritari</t>
  </si>
  <si>
    <t>Rene Vernik</t>
  </si>
  <si>
    <t>Mari Sõrra</t>
  </si>
  <si>
    <t>Katre Tubro</t>
  </si>
  <si>
    <t>Maidu Laht</t>
  </si>
  <si>
    <t>Reio Rull</t>
  </si>
  <si>
    <t>Merike Viira</t>
  </si>
  <si>
    <t>Aruküla SK</t>
  </si>
  <si>
    <t>Nikita Iljin</t>
  </si>
  <si>
    <t>Priit Vabamäe</t>
  </si>
  <si>
    <t>Priit Raudkivi</t>
  </si>
  <si>
    <t>Marek Paara</t>
  </si>
  <si>
    <t>Mark Kuusk</t>
  </si>
  <si>
    <t>Katrin Kiisk</t>
  </si>
  <si>
    <t>USTA</t>
  </si>
  <si>
    <t>Evaliisa Poola</t>
  </si>
  <si>
    <t>Janoš Tšonka</t>
  </si>
  <si>
    <t>Martti Mettas</t>
  </si>
  <si>
    <t>Laureen Laurisoo</t>
  </si>
  <si>
    <t>Nora Maria Neiland</t>
  </si>
  <si>
    <t>Henri Märten Huik</t>
  </si>
  <si>
    <t>Arslan Amjad Gondal</t>
  </si>
  <si>
    <t>Rene-Rainer Pruuden</t>
  </si>
  <si>
    <t>Kaidor Roosimäe</t>
  </si>
  <si>
    <t>Erkki Varrik</t>
  </si>
  <si>
    <t>Tarmo Paavel</t>
  </si>
  <si>
    <t>Henrik Puija</t>
  </si>
  <si>
    <t>Sander Pärn</t>
  </si>
  <si>
    <t>Edith Rästa</t>
  </si>
  <si>
    <t>Kristina Krit</t>
  </si>
  <si>
    <t>Katarina Pärli</t>
  </si>
  <si>
    <t>Eleonora Reimann</t>
  </si>
  <si>
    <t>Rosann Massur</t>
  </si>
  <si>
    <t>Kristiin Kesamaa</t>
  </si>
  <si>
    <t>Georg Nikolajevski</t>
  </si>
  <si>
    <t>Elika Muinast</t>
  </si>
  <si>
    <t>Andrei Uibukant</t>
  </si>
  <si>
    <t>Petri Asperk</t>
  </si>
  <si>
    <t>Jana Asperk</t>
  </si>
  <si>
    <t>Carinee Vetka</t>
  </si>
  <si>
    <t>Maria Bušina</t>
  </si>
  <si>
    <t>Sirli Siimon</t>
  </si>
  <si>
    <t>Carmella Krislin Kruus</t>
  </si>
  <si>
    <t>Emilia Ainso</t>
  </si>
  <si>
    <t>Alexander Raudsepp</t>
  </si>
  <si>
    <t>Georg Klimušev</t>
  </si>
  <si>
    <t>Marta Kaart</t>
  </si>
  <si>
    <t>Eliise-Kristiina Altmäe</t>
  </si>
  <si>
    <t>Sandra Kamilova</t>
  </si>
  <si>
    <t>Aleksandr Ledvanov</t>
  </si>
  <si>
    <t>Martin-Juhani Saarenkunnas</t>
  </si>
  <si>
    <t>Kiili</t>
  </si>
  <si>
    <t>Marta Pallon</t>
  </si>
  <si>
    <t>Kädi Rosenthal</t>
  </si>
  <si>
    <t>Emma-Mari Tehu</t>
  </si>
  <si>
    <t>Sergei Shirokov</t>
  </si>
  <si>
    <t>Marleen Lips</t>
  </si>
  <si>
    <t>Kärt Reitel</t>
  </si>
  <si>
    <t>Teele Deklau</t>
  </si>
  <si>
    <t>Liis Tamberg</t>
  </si>
  <si>
    <t>Moonika Birk</t>
  </si>
  <si>
    <t>Marje Ehastu</t>
  </si>
  <si>
    <t>Andis Berzinš</t>
  </si>
  <si>
    <t>Kairo Kadarpik</t>
  </si>
  <si>
    <t>Mihkel Mandre</t>
  </si>
  <si>
    <t>Martti Meen</t>
  </si>
  <si>
    <t>Timmo Virkmaa</t>
  </si>
  <si>
    <t>Sergei Jerofejev</t>
  </si>
  <si>
    <t>Mikk Martin Oinak</t>
  </si>
  <si>
    <t>Kristel Leo</t>
  </si>
  <si>
    <t>Heleri Pajuste</t>
  </si>
  <si>
    <t>Teet Paulus</t>
  </si>
  <si>
    <t>Sven Oja</t>
  </si>
  <si>
    <t>Meelis Seppam</t>
  </si>
  <si>
    <t>Koit Kesamaa</t>
  </si>
  <si>
    <t>Andres Tarto</t>
  </si>
  <si>
    <t>Liisa Jõgiste</t>
  </si>
  <si>
    <t>Tarmo Kiil</t>
  </si>
  <si>
    <t>Margus Lepmets</t>
  </si>
  <si>
    <t>Nazmul Hasan Apu</t>
  </si>
  <si>
    <t>BAN</t>
  </si>
  <si>
    <t>Gregor Kivisaar</t>
  </si>
  <si>
    <t>Ilmari Asperk</t>
  </si>
  <si>
    <t>Ellen Mai Lassi</t>
  </si>
  <si>
    <t>Margaret Lips</t>
  </si>
  <si>
    <t>Kirsika Vaidla</t>
  </si>
  <si>
    <t>Nele-Riin Koskaru</t>
  </si>
  <si>
    <t>Einar Lvovs</t>
  </si>
  <si>
    <t>Hedi Tammeleht</t>
  </si>
  <si>
    <t>Konstantin Lepik</t>
  </si>
  <si>
    <t>Aarne Säga</t>
  </si>
  <si>
    <t>Eve Mets</t>
  </si>
  <si>
    <t>Keidi Kaasma</t>
  </si>
  <si>
    <t>Mehdi Farsimadan</t>
  </si>
  <si>
    <t>Roman Bronzov</t>
  </si>
  <si>
    <t>Aleksandr Dronov</t>
  </si>
  <si>
    <t>Mattias Thomas Luhaväli</t>
  </si>
  <si>
    <t>Gustav Saar</t>
  </si>
  <si>
    <t>Janete Tiits</t>
  </si>
  <si>
    <t>Ly Tommingas</t>
  </si>
  <si>
    <t>Mirtel Marii Keskel</t>
  </si>
  <si>
    <t>Iko Viik</t>
  </si>
  <si>
    <t>Arturs Akmens</t>
  </si>
  <si>
    <t>Rihards Žugs</t>
  </si>
  <si>
    <t>Karl Jonas Lõhmus</t>
  </si>
  <si>
    <t>Taaniel Mehine</t>
  </si>
  <si>
    <t>Darta Alise Demitere</t>
  </si>
  <si>
    <t>Annija Rulle-Titava</t>
  </si>
  <si>
    <t>Margus Aule</t>
  </si>
  <si>
    <t>Dmitri Lvov</t>
  </si>
  <si>
    <t>Petro Babjak</t>
  </si>
  <si>
    <t>Johann Kolk</t>
  </si>
  <si>
    <t>Kristin Siirak</t>
  </si>
  <si>
    <t>Maarja Kuslapuu</t>
  </si>
  <si>
    <t>Mirtel Mileen Möller</t>
  </si>
  <si>
    <t>Helina Ziugand</t>
  </si>
  <si>
    <t>Eduard Greef</t>
  </si>
  <si>
    <t>Vjatšeslav Judajev</t>
  </si>
  <si>
    <t>Andrei Jaštšuk</t>
  </si>
  <si>
    <t>Henn Sarv</t>
  </si>
  <si>
    <t>Sarv</t>
  </si>
  <si>
    <t>Maris Sarv</t>
  </si>
  <si>
    <t>Lea-Mai Sepsivart</t>
  </si>
  <si>
    <t>Kristiina Maidvee</t>
  </si>
  <si>
    <t>Sophia Nikolajevski</t>
  </si>
  <si>
    <t>Heleri Kasekamp</t>
  </si>
  <si>
    <t/>
  </si>
  <si>
    <t>Puhja</t>
  </si>
  <si>
    <t>Harko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</si>
  <si>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</si>
  <si>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</si>
  <si>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</si>
  <si>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</si>
  <si>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</si>
  <si>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</si>
  <si>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</si>
  <si>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Fan Zheng</t>
  </si>
  <si>
    <t>Nea Nieminen</t>
  </si>
  <si>
    <t>Pirgit Jalasto</t>
  </si>
  <si>
    <t>Margit Maruse</t>
  </si>
  <si>
    <t>Kristel Niidas</t>
  </si>
  <si>
    <t>Natalja Sviridenko</t>
  </si>
  <si>
    <t>Urmet Kippasto</t>
  </si>
  <si>
    <t>Erwan Pennarum</t>
  </si>
  <si>
    <t>Mirethe Möller</t>
  </si>
  <si>
    <t>Kadri-Lii Tehu</t>
  </si>
  <si>
    <t>Grete Pall</t>
  </si>
  <si>
    <t>Alevtina Karpats</t>
  </si>
  <si>
    <t>Julia Mihalkina</t>
  </si>
  <si>
    <t>Laura Toodu</t>
  </si>
  <si>
    <t>Grethe Guhse</t>
  </si>
  <si>
    <t>Elsa Themas</t>
  </si>
  <si>
    <t>Rait Konnov</t>
  </si>
  <si>
    <t>Allan Kartau</t>
  </si>
  <si>
    <t>Margus Käsper</t>
  </si>
  <si>
    <t>Ain Brunfeldt</t>
  </si>
  <si>
    <t>Riho Tammis</t>
  </si>
  <si>
    <t>Taavi Ansu</t>
  </si>
  <si>
    <t>Fööniks</t>
  </si>
  <si>
    <t>Angela Toht</t>
  </si>
  <si>
    <t>Kristiina Saar</t>
  </si>
  <si>
    <t>Ave Kivisik</t>
  </si>
  <si>
    <t>Lilian Suvi</t>
  </si>
  <si>
    <t>Riina Ansu</t>
  </si>
  <si>
    <t>Anni Grete Kõrge</t>
  </si>
  <si>
    <t>Anneli Veinsteins</t>
  </si>
  <si>
    <t>Ülar Verev</t>
  </si>
  <si>
    <t>Vello Purre</t>
  </si>
  <si>
    <t>Enelin Kannu</t>
  </si>
  <si>
    <t>Leiu Verev</t>
  </si>
  <si>
    <t>Karl Hannes Künnapas</t>
  </si>
  <si>
    <t>Vladimir Šarõi</t>
  </si>
  <si>
    <t>Arturs Kelpe</t>
  </si>
  <si>
    <t>Erik Kreivald</t>
  </si>
  <si>
    <t>Sten Oliver Toom</t>
  </si>
  <si>
    <t>Laura Anette Tomingas</t>
  </si>
  <si>
    <t>Hai Truong</t>
  </si>
  <si>
    <t>VIE</t>
  </si>
  <si>
    <t>Wanchote Po Jiamjitrak</t>
  </si>
  <si>
    <t>Brita Karin Arnover</t>
  </si>
  <si>
    <t>Anita Kudenko</t>
  </si>
  <si>
    <t>Sajeesh Vadakkedath Gopi</t>
  </si>
  <si>
    <t>Sijo Arakkal Peious</t>
  </si>
  <si>
    <t>Andres Lill</t>
  </si>
  <si>
    <t>Alvar Ristna</t>
  </si>
  <si>
    <t>Rainer Põhjala</t>
  </si>
  <si>
    <t>Einar Tilk</t>
  </si>
  <si>
    <t>Aare Orlovski</t>
  </si>
  <si>
    <t>Sulo Haav</t>
  </si>
  <si>
    <t>Klaus Henrik Neeme</t>
  </si>
  <si>
    <t>Henri Norkko</t>
  </si>
  <si>
    <t>Kristel Põhjala</t>
  </si>
  <si>
    <t>Jelena Tilk</t>
  </si>
  <si>
    <t>Merle Kikkas</t>
  </si>
  <si>
    <t>Kaisa Pärnoja</t>
  </si>
  <si>
    <t>Julia Veinberg</t>
  </si>
  <si>
    <t>Gätliin Zaivoronok</t>
  </si>
  <si>
    <t>Lisbeth Leuska</t>
  </si>
  <si>
    <t>Mait Allas</t>
  </si>
  <si>
    <t>Ardi Kruusimäe</t>
  </si>
  <si>
    <t>Jakob Põllupüü</t>
  </si>
  <si>
    <t>Mati Metsis</t>
  </si>
  <si>
    <t>Lauri Uusoja</t>
  </si>
  <si>
    <t>Nikita Martovs</t>
  </si>
  <si>
    <t>Kärt Kangur</t>
  </si>
  <si>
    <t>Karina Kruusimäe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</si>
  <si>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</si>
  <si>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</si>
  <si>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</si>
  <si>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</si>
  <si>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</si>
  <si>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</si>
  <si>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Le Trang Nguyen</t>
  </si>
  <si>
    <t>Ivan Sergeev</t>
  </si>
  <si>
    <t>Rein Jagor</t>
  </si>
  <si>
    <t>Mihkel Tiik</t>
  </si>
  <si>
    <t>Tatjana Zubenok</t>
  </si>
  <si>
    <t>Indrek Kiolein</t>
  </si>
  <si>
    <t>Mariliis Vaarmets</t>
  </si>
  <si>
    <t>Marju Vilt</t>
  </si>
  <si>
    <t>Piret Sepp</t>
  </si>
  <si>
    <t>Hannes Hani</t>
  </si>
  <si>
    <t>Mait Meriloo</t>
  </si>
  <si>
    <t>Oliver Hani</t>
  </si>
  <si>
    <t>Jürgen Orav</t>
  </si>
  <si>
    <t>Kaido Hallik</t>
  </si>
  <si>
    <t>Madis Bürkland</t>
  </si>
  <si>
    <t>Maksim Krikuhhin</t>
  </si>
  <si>
    <t>Henri Tanila</t>
  </si>
  <si>
    <t>Kadi Kaljumäe</t>
  </si>
  <si>
    <t>Silja Uustal</t>
  </si>
  <si>
    <t>Hanna Saara Hiir</t>
  </si>
  <si>
    <t>Rando Ring</t>
  </si>
  <si>
    <t>Alexander Linnamägi</t>
  </si>
  <si>
    <t>Heiki Hanson</t>
  </si>
  <si>
    <t>Tiina Vellet</t>
  </si>
  <si>
    <t>Angelika Sadam</t>
  </si>
  <si>
    <t>Indrek Päivalill</t>
  </si>
  <si>
    <t>Mikk Mardo</t>
  </si>
  <si>
    <t>Julia Vostrikova</t>
  </si>
  <si>
    <t>Andreanne Allas</t>
  </si>
  <si>
    <t>Sven Erik Manglus</t>
  </si>
  <si>
    <t>Martin Teedla</t>
  </si>
  <si>
    <t>Mattias Vahemaa</t>
  </si>
  <si>
    <t>Eveli Mäepalu</t>
  </si>
  <si>
    <t>Jekaterina Kartakova</t>
  </si>
  <si>
    <t>Avishek Tarun</t>
  </si>
  <si>
    <t>Emili Teedla</t>
  </si>
  <si>
    <t>Sergei Kretov</t>
  </si>
  <si>
    <t>Madis Vatko</t>
  </si>
  <si>
    <t>Olga Kolomenski</t>
  </si>
  <si>
    <t>Andra Seepter</t>
  </si>
  <si>
    <t>Tatjana Ivanova</t>
  </si>
  <si>
    <t>Argo Tõnuri</t>
  </si>
  <si>
    <t>Niks Podosinoviks</t>
  </si>
  <si>
    <t>Abdelrahman Abdelhakim</t>
  </si>
  <si>
    <t>EGY</t>
  </si>
  <si>
    <t>Martin Pent</t>
  </si>
  <si>
    <t>FRA</t>
  </si>
  <si>
    <t>Erwan Pennarun</t>
  </si>
  <si>
    <t>Merili Tiidoma</t>
  </si>
  <si>
    <t>Katarina Babin</t>
  </si>
  <si>
    <t>Devid Babjak</t>
  </si>
  <si>
    <t>Heleri Kruusimaa</t>
  </si>
  <si>
    <t>Maria Alajõe</t>
  </si>
  <si>
    <t>Anija Sulgpalliklubi</t>
  </si>
  <si>
    <t>Superseeniorid</t>
  </si>
  <si>
    <t>Urmo Pihel</t>
  </si>
  <si>
    <t>Carl Raukas</t>
  </si>
  <si>
    <t>Kaido Sinijärv</t>
  </si>
  <si>
    <t>Ivan Sidorov</t>
  </si>
  <si>
    <t>Karl Roosi</t>
  </si>
  <si>
    <t>Merilyn Saarkoppel</t>
  </si>
  <si>
    <t>Lia Kristella Püümets</t>
  </si>
  <si>
    <t>Mia Rebeka Toime</t>
  </si>
  <si>
    <t>Anastasia Balõševa</t>
  </si>
  <si>
    <t>Tiina Trofimova</t>
  </si>
  <si>
    <t>Reigo Roosla</t>
  </si>
  <si>
    <t>Raimo Adams</t>
  </si>
  <si>
    <t>Gerli Tammeleht</t>
  </si>
  <si>
    <t>Erika Adams</t>
  </si>
  <si>
    <t>Eve Laansoo</t>
  </si>
  <si>
    <t>Margus Ševtšuk</t>
  </si>
  <si>
    <t>Sriram Parani Deva Kumar</t>
  </si>
  <si>
    <t>Saravana Kumar Putta Selvaraj</t>
  </si>
  <si>
    <t>Allar Lutsar</t>
  </si>
  <si>
    <t>Eugene Francis</t>
  </si>
  <si>
    <t>ENG</t>
  </si>
  <si>
    <t>Aire Johanson</t>
  </si>
  <si>
    <t>Birgit Okmees</t>
  </si>
  <si>
    <t>Aleksandr Taraskin</t>
  </si>
  <si>
    <t>Aleksandr Voronkov</t>
  </si>
  <si>
    <t>Kaarel Kalev</t>
  </si>
  <si>
    <t>Aivar Hunt</t>
  </si>
  <si>
    <t>Helene Pähkel</t>
  </si>
  <si>
    <t>Laura Aasma</t>
  </si>
  <si>
    <t>Artur Ajupov</t>
  </si>
  <si>
    <t>Vivek Sinha</t>
  </si>
  <si>
    <t>Martin Tõkke</t>
  </si>
  <si>
    <t>Hendrik Jekimov</t>
  </si>
  <si>
    <t>Kairi Teeväli</t>
  </si>
  <si>
    <t>Maret Metsaäär</t>
  </si>
  <si>
    <t>Sten Talviste</t>
  </si>
  <si>
    <t>Thomas Kristjan Danilkin</t>
  </si>
  <si>
    <t>Indrek Linnamägi</t>
  </si>
  <si>
    <t>Kristel Teeväli</t>
  </si>
  <si>
    <t>Kaisa-Lisette Truumure</t>
  </si>
  <si>
    <t>Marika Mägi</t>
  </si>
  <si>
    <t>Keiti Palm</t>
  </si>
  <si>
    <t>Marta Vallas</t>
  </si>
  <si>
    <t>Ando Hermsalu</t>
  </si>
  <si>
    <t>Aleksandr Kovalenko</t>
  </si>
  <si>
    <t>Tõnis Mandre</t>
  </si>
  <si>
    <t>Rene Annuk</t>
  </si>
  <si>
    <t>Taavi Mark</t>
  </si>
  <si>
    <t>Karel Põldma</t>
  </si>
  <si>
    <t>Sten Muinast</t>
  </si>
  <si>
    <t>Peeter Teedla</t>
  </si>
  <si>
    <t>Jaanus Jekimov</t>
  </si>
  <si>
    <t>Evelin Gutseva</t>
  </si>
  <si>
    <t>Aliisa Sõber</t>
  </si>
  <si>
    <t>Karl Mattias Reiter</t>
  </si>
  <si>
    <t>Toomas Tomson</t>
  </si>
  <si>
    <t>Keijo Valting</t>
  </si>
  <si>
    <t>Ellikar Eensalu</t>
  </si>
  <si>
    <t>Evor Eensalu</t>
  </si>
  <si>
    <t>Geete Vabamäe</t>
  </si>
  <si>
    <t xml:space="preserve"> nimi</t>
  </si>
  <si>
    <t>MS</t>
  </si>
  <si>
    <t>WS</t>
  </si>
  <si>
    <t>MD</t>
  </si>
  <si>
    <t>WD</t>
  </si>
  <si>
    <t>XDM</t>
  </si>
  <si>
    <t>XDW</t>
  </si>
  <si>
    <t>Tommi Ruoho</t>
  </si>
  <si>
    <t>Eero Kiiski</t>
  </si>
  <si>
    <t>Taavi Kaasik</t>
  </si>
  <si>
    <t>Märt Oona</t>
  </si>
  <si>
    <t>Jarek Mäestu</t>
  </si>
  <si>
    <t>Joonatan Elvis Liias</t>
  </si>
  <si>
    <t>Sandra Kask</t>
  </si>
  <si>
    <t>Maria Somova</t>
  </si>
  <si>
    <t>Rico Hõrak</t>
  </si>
  <si>
    <t>Rainer Raski</t>
  </si>
  <si>
    <t>Rando Roosla</t>
  </si>
  <si>
    <t>Andres Äkke</t>
  </si>
  <si>
    <t>Gaili Roosla</t>
  </si>
  <si>
    <t>Kaidi Ambos</t>
  </si>
  <si>
    <t>Grete Nummert</t>
  </si>
  <si>
    <t>Johanna Sõnajalg</t>
  </si>
  <si>
    <t>Elari Elbing</t>
  </si>
  <si>
    <t>Stanislav Aleksejev</t>
  </si>
  <si>
    <t>Natalja Sleptsuk</t>
  </si>
  <si>
    <t>Igor Mekhed</t>
  </si>
  <si>
    <t>Ivo Vallas</t>
  </si>
  <si>
    <t>Katre Juganson</t>
  </si>
  <si>
    <t>Hasso Mehide</t>
  </si>
  <si>
    <t>Oliver Elevant</t>
  </si>
  <si>
    <t>Heiki Pajuste</t>
  </si>
  <si>
    <t>Siiri Indrikson</t>
  </si>
  <si>
    <t>Mansur Alizada</t>
  </si>
  <si>
    <t>LENNE Üksikmäng 6.05.23</t>
  </si>
  <si>
    <t>Einar Muoni</t>
  </si>
  <si>
    <t>Peter Haab</t>
  </si>
  <si>
    <t>Matvei Iljin</t>
  </si>
  <si>
    <t>Sandra Zielinski</t>
  </si>
  <si>
    <t>Paarissuled 6.05.23</t>
  </si>
  <si>
    <t>Mihkel Laanes</t>
  </si>
  <si>
    <t>Sander Merits</t>
  </si>
  <si>
    <t>Mattias Apuhtin</t>
  </si>
  <si>
    <t>Alger Bronzov</t>
  </si>
  <si>
    <t>Kaspar Roletsky</t>
  </si>
  <si>
    <t>Toomas Orula</t>
  </si>
  <si>
    <t>Regor Kurgjärv</t>
  </si>
  <si>
    <t>Ruben Agan</t>
  </si>
  <si>
    <t>Kaie Mauer</t>
  </si>
  <si>
    <t>Ingemari Org</t>
  </si>
  <si>
    <t>Mia-Liis Migur</t>
  </si>
  <si>
    <t>Eileen Pärsim</t>
  </si>
  <si>
    <t>Triin Murumets</t>
  </si>
  <si>
    <t>Marion Ploovits</t>
  </si>
  <si>
    <t>Kevadsuled 13.05.23</t>
  </si>
  <si>
    <t>Kaido Nilk</t>
  </si>
  <si>
    <t>Tõnu Reinson</t>
  </si>
  <si>
    <t>Alex Kuusk</t>
  </si>
  <si>
    <t>Carol Viiding</t>
  </si>
  <si>
    <t>Margus Kobing</t>
  </si>
  <si>
    <t>Oliver Kobing</t>
  </si>
  <si>
    <t>Toomas Danilkin</t>
  </si>
  <si>
    <t>Andres Gustavson</t>
  </si>
  <si>
    <t>Suvi Lehtinen</t>
  </si>
  <si>
    <t>Maija Puhka</t>
  </si>
  <si>
    <t>Vilte Andersson</t>
  </si>
  <si>
    <t>Velna Palmunen</t>
  </si>
  <si>
    <t>Sverre Lasn</t>
  </si>
  <si>
    <t>Alexandr Grigoriev</t>
  </si>
  <si>
    <t>Sirje Saula</t>
  </si>
  <si>
    <t>Madis-Siim Saula</t>
  </si>
  <si>
    <t>Swedish Open 11.-14.05.23</t>
  </si>
  <si>
    <t>Fookus Cup V 20.05.23</t>
  </si>
  <si>
    <t>Gregor Obolenski</t>
  </si>
  <si>
    <t>Maksim Sablin</t>
  </si>
  <si>
    <t>Mihhail Kirejev</t>
  </si>
  <si>
    <t>Carol Raukas</t>
  </si>
  <si>
    <t>Rõõt Kampus</t>
  </si>
  <si>
    <t>Anett Veske</t>
  </si>
  <si>
    <t>Marii Maide</t>
  </si>
  <si>
    <t>Kati Rannit</t>
  </si>
  <si>
    <t>Olga Mironova</t>
  </si>
  <si>
    <t>Julia Linnik</t>
  </si>
  <si>
    <t>Hooaja avavõistlus 2.09.23</t>
  </si>
  <si>
    <t>Aavo Raig</t>
  </si>
  <si>
    <t>Magnar Mikkelsaar</t>
  </si>
  <si>
    <t>Udo Sulp</t>
  </si>
  <si>
    <t>Ando Roos</t>
  </si>
  <si>
    <t>Marko Mooser</t>
  </si>
  <si>
    <t>Hendrik Hiir</t>
  </si>
  <si>
    <t>Margus Koval</t>
  </si>
  <si>
    <t>Kris Käär</t>
  </si>
  <si>
    <t>Kimo Viik</t>
  </si>
  <si>
    <t>Raiko Uutma</t>
  </si>
  <si>
    <t>Kalev Jõgi</t>
  </si>
  <si>
    <t>Miheer Bhide</t>
  </si>
  <si>
    <t>Katrin Ruus</t>
  </si>
  <si>
    <t>Anna Võsar</t>
  </si>
  <si>
    <t>Ulvi Jaanimägi</t>
  </si>
  <si>
    <t>Maria Mänd</t>
  </si>
  <si>
    <t>Helen Kundla</t>
  </si>
  <si>
    <t>Jürgen Pallo</t>
  </si>
  <si>
    <t>Atko Hansumäe</t>
  </si>
  <si>
    <t>Janek Balõnski</t>
  </si>
  <si>
    <t>Kätlin Balõnski</t>
  </si>
  <si>
    <t>Kaja Kallasmäe</t>
  </si>
  <si>
    <t>Slovenia Open 17.-21.05.23</t>
  </si>
  <si>
    <t>Lithuanian Int. 8.-11.06.23</t>
  </si>
  <si>
    <t>European Games 26.06-2.07.23</t>
  </si>
  <si>
    <t>World Championships 21.-27.08.23</t>
  </si>
  <si>
    <t>Denmark Masters 8.-11.06.23</t>
  </si>
  <si>
    <t>Canada Open</t>
  </si>
  <si>
    <t>Thailand Open 30.05-4.06.23</t>
  </si>
  <si>
    <t>Bonn Int. 31.05-3.06.23</t>
  </si>
  <si>
    <t>Austrian Open 25.-28.05.23</t>
  </si>
  <si>
    <t>Märjamaa</t>
  </si>
  <si>
    <t>Grete Kiisk</t>
  </si>
  <si>
    <t>Eduard Tämm</t>
  </si>
  <si>
    <t>Ella Tubro</t>
  </si>
  <si>
    <t>Latvia Int. 30.08-3.09.23</t>
  </si>
  <si>
    <t>Li-Ning I etapp 9.09.23</t>
  </si>
  <si>
    <t>Kristen Kokk</t>
  </si>
  <si>
    <t>Ave Kruus</t>
  </si>
  <si>
    <t>Rannar Kiviste</t>
  </si>
  <si>
    <t>Ahti Urb</t>
  </si>
  <si>
    <t>Jekaterina Arhipova</t>
  </si>
  <si>
    <t>Maria Kalinina</t>
  </si>
  <si>
    <t>Belgian Int 13.-16.09.23</t>
  </si>
  <si>
    <t>Pärnu Paarismänguturniir 23.09.23</t>
  </si>
  <si>
    <t>Ken Talpas-Taltsepp</t>
  </si>
  <si>
    <t>Ilmari Ott</t>
  </si>
  <si>
    <t>Allar Raja</t>
  </si>
  <si>
    <t>Stin Stranberg</t>
  </si>
  <si>
    <t>Silver Paur</t>
  </si>
  <si>
    <t>Marianne Küüsvek</t>
  </si>
  <si>
    <t>Kristi Tehu</t>
  </si>
  <si>
    <t>Tatjana Dvornik</t>
  </si>
  <si>
    <t>Anete Zunte</t>
  </si>
  <si>
    <t>Marju Lepmets</t>
  </si>
  <si>
    <t>Merilin Rõmaš</t>
  </si>
  <si>
    <t>Annika Oltre</t>
  </si>
  <si>
    <t>Anneli Veinšteins</t>
  </si>
  <si>
    <t>Ene Aas</t>
  </si>
  <si>
    <t>Virge Must</t>
  </si>
  <si>
    <t>Liise Landing</t>
  </si>
  <si>
    <t>Eleanora Palm</t>
  </si>
  <si>
    <t>Hannah Peterson</t>
  </si>
  <si>
    <t>Mathelyn Jaanimäe</t>
  </si>
  <si>
    <t>Triin Toht</t>
  </si>
  <si>
    <t>Kerstin Harjakas</t>
  </si>
  <si>
    <t>Merike Harjakas</t>
  </si>
  <si>
    <t>Angela Veerpalu</t>
  </si>
  <si>
    <t>Triin Tammistu</t>
  </si>
  <si>
    <t>Märt Tikan</t>
  </si>
  <si>
    <t>Jarmo Harjakas</t>
  </si>
  <si>
    <t>Polish Int 21.-24.09.23</t>
  </si>
  <si>
    <t>Paarissuled</t>
  </si>
  <si>
    <t>Young Eliit I 30.09.23</t>
  </si>
  <si>
    <t>Joosep Koov</t>
  </si>
  <si>
    <t>Marken Murumaa</t>
  </si>
  <si>
    <t>Tuuli Vasikkaniemi</t>
  </si>
  <si>
    <t>Liis Mallas</t>
  </si>
  <si>
    <t>Marili Hannilo</t>
  </si>
  <si>
    <t>Kati Kask</t>
  </si>
  <si>
    <t>Marion Hanson</t>
  </si>
  <si>
    <t>Katrin Sild</t>
  </si>
  <si>
    <t>Priit Vaindlo</t>
  </si>
  <si>
    <t>Kelly-Kristel Ottis</t>
  </si>
  <si>
    <t>Daniel Kornejev</t>
  </si>
  <si>
    <t>Mihkel Reimand</t>
  </si>
  <si>
    <t>Henri Salum</t>
  </si>
  <si>
    <t>Kaarel Parve</t>
  </si>
  <si>
    <t>Grethe Look</t>
  </si>
  <si>
    <t>Kaisa Leidik</t>
  </si>
  <si>
    <t>Victoria Sulbi</t>
  </si>
  <si>
    <t>Kerli Kutti</t>
  </si>
  <si>
    <t>Birgit Sarapuu</t>
  </si>
  <si>
    <t>Inga Dobrus</t>
  </si>
  <si>
    <t>Annabel Marie Tamm</t>
  </si>
  <si>
    <t>Marian Siimus</t>
  </si>
  <si>
    <t>Alice Tsekanova</t>
  </si>
  <si>
    <t>Annika Angerjas</t>
  </si>
  <si>
    <t>Merli Leemet</t>
  </si>
  <si>
    <t>Elli Jaal</t>
  </si>
  <si>
    <t>Kristella Mäoma</t>
  </si>
  <si>
    <t>Kristine Spilevoi</t>
  </si>
  <si>
    <t>Emma Kaldoja</t>
  </si>
  <si>
    <t>Anni Kukin</t>
  </si>
  <si>
    <t>GP-1 7.10.23</t>
  </si>
  <si>
    <t>Mihkel Mart Liim</t>
  </si>
  <si>
    <t>Ralf Braschinsky</t>
  </si>
  <si>
    <t>Koit Hallik</t>
  </si>
  <si>
    <t>Allar Org</t>
  </si>
  <si>
    <t>Roland Braschinsky</t>
  </si>
  <si>
    <t>Rain Erik Kuiv</t>
  </si>
  <si>
    <t>Nikita Bazyukin</t>
  </si>
  <si>
    <t>Mirtel Pruulmann</t>
  </si>
  <si>
    <t>Scottish Open 5.-8.10.23</t>
  </si>
  <si>
    <t>GP-1 8.10.23</t>
  </si>
  <si>
    <t>Arto Lahtinen</t>
  </si>
  <si>
    <t>Duc Bao Chu</t>
  </si>
  <si>
    <t>Medhi Farsimadan</t>
  </si>
  <si>
    <t>Kristaps Šülmeisters</t>
  </si>
  <si>
    <t>Nonnada Silamai</t>
  </si>
  <si>
    <t>Ulla Helm</t>
  </si>
  <si>
    <t>Kristel Sorge</t>
  </si>
  <si>
    <t>Agne-Riin Mekk</t>
  </si>
  <si>
    <t>Erle Nõmm</t>
  </si>
  <si>
    <t>Maksim Kornejev</t>
  </si>
  <si>
    <t>nimi</t>
  </si>
  <si>
    <t>paar</t>
  </si>
  <si>
    <t>sega</t>
  </si>
  <si>
    <t>Karin Jagant</t>
  </si>
  <si>
    <t>Luisa Lotta Lumikki Liias</t>
  </si>
  <si>
    <t>Rakvere Rabak 14.10.23</t>
  </si>
  <si>
    <t>Heimar Mirka</t>
  </si>
  <si>
    <t>Oliver Viigand</t>
  </si>
  <si>
    <t>Charles Hannart</t>
  </si>
  <si>
    <t>Timofey Goshka</t>
  </si>
  <si>
    <t>Sander Zapletnjuk</t>
  </si>
  <si>
    <t>Kaido Mikotin</t>
  </si>
  <si>
    <t>Romeo Savinski</t>
  </si>
  <si>
    <t>Tanel Polski</t>
  </si>
  <si>
    <t>Ahto Krusimaa</t>
  </si>
  <si>
    <t>Kaur Parve</t>
  </si>
  <si>
    <t>Risto Rajasaar</t>
  </si>
  <si>
    <t>Hleb Romanov</t>
  </si>
  <si>
    <t>Jaan Nõmmik</t>
  </si>
  <si>
    <t>Urmas Siim</t>
  </si>
  <si>
    <t>Gätliin Žaivoronok</t>
  </si>
  <si>
    <t>Kätlyn Samra</t>
  </si>
  <si>
    <t>Kätlin Saar</t>
  </si>
  <si>
    <t>Reet Volt</t>
  </si>
  <si>
    <t>Laivi Räss</t>
  </si>
  <si>
    <t>Sigrit Hang</t>
  </si>
  <si>
    <t>Ingel Säde Gamzejev</t>
  </si>
  <si>
    <t>Meelika Tamberg</t>
  </si>
  <si>
    <t>Reedik Mägi</t>
  </si>
  <si>
    <t>Eveli Vaade</t>
  </si>
  <si>
    <t>Kerstin Vissor</t>
  </si>
  <si>
    <t>Kalmer Filatov</t>
  </si>
  <si>
    <t>Silver Vaade</t>
  </si>
  <si>
    <t>Young Eliit II 28.10.23</t>
  </si>
  <si>
    <t>Sauli Sundell</t>
  </si>
  <si>
    <t>Enrik Elenurm</t>
  </si>
  <si>
    <t>Viktor Cherepkov</t>
  </si>
  <si>
    <t>Marie Pärn</t>
  </si>
  <si>
    <t>Mika Lyyjynen</t>
  </si>
  <si>
    <t>Kristo Lehiste</t>
  </si>
  <si>
    <t>Shayan Khan</t>
  </si>
  <si>
    <t>Ehtesham Sheikh</t>
  </si>
  <si>
    <t>Anton Rõbaltsenko</t>
  </si>
  <si>
    <t>Egert Kruberg</t>
  </si>
  <si>
    <t>Marko Kurg</t>
  </si>
  <si>
    <t>Marek Rakman</t>
  </si>
  <si>
    <t>Andrei Volter</t>
  </si>
  <si>
    <t>Johanna Lepp</t>
  </si>
  <si>
    <t>Sandra Patzig</t>
  </si>
  <si>
    <t>Maarja Härsing-Värk</t>
  </si>
  <si>
    <t>Karin Ruus</t>
  </si>
  <si>
    <t>GP-2 4.-5.11.23</t>
  </si>
  <si>
    <t>Konsta Lindqvist</t>
  </si>
  <si>
    <t>Miika Savolainen</t>
  </si>
  <si>
    <t>Miikka Karkaus</t>
  </si>
  <si>
    <t>Patipun Nontasin</t>
  </si>
  <si>
    <t>Indrek Pappel</t>
  </si>
  <si>
    <t>Sanni Lepistö</t>
  </si>
  <si>
    <t>Jandra Jagomägi</t>
  </si>
  <si>
    <t>Katriin Jagomägi</t>
  </si>
  <si>
    <t>Aleksandra Reskalenko</t>
  </si>
  <si>
    <t>Merilin Lindau</t>
  </si>
  <si>
    <t>Laura Näär</t>
  </si>
  <si>
    <t>Olga Galios</t>
  </si>
  <si>
    <t>Karin Rand</t>
  </si>
  <si>
    <t>Sanna Lepistö</t>
  </si>
  <si>
    <t>Khan Aues Monowar</t>
  </si>
  <si>
    <t>Arctic Open 10.-15.10.23</t>
  </si>
  <si>
    <t>HYLO Open 31.10-5.11.23</t>
  </si>
  <si>
    <t>Czech Open 19.-22.10.23</t>
  </si>
  <si>
    <t>French Open 24.-29.10.23</t>
  </si>
  <si>
    <t>Paarissuled 30.09.23</t>
  </si>
  <si>
    <t>Erik Lillend</t>
  </si>
  <si>
    <t>Victor Cup I 11.11.23</t>
  </si>
  <si>
    <t>Ivar Nigul</t>
  </si>
  <si>
    <t>Romet Hanson</t>
  </si>
  <si>
    <t>Armas Elo</t>
  </si>
  <si>
    <t>Lukas Elo</t>
  </si>
  <si>
    <t>Ralf Talts</t>
  </si>
  <si>
    <t>Loore-Lisete Kadai</t>
  </si>
  <si>
    <t>Joanna Noormets</t>
  </si>
  <si>
    <t>Nina Valentini</t>
  </si>
  <si>
    <t>GER</t>
  </si>
  <si>
    <t>Piia Maasel</t>
  </si>
  <si>
    <t>Taavo Veermets</t>
  </si>
  <si>
    <t>Egle Hecht</t>
  </si>
  <si>
    <t>Angelina Laur</t>
  </si>
  <si>
    <t>Li Ning II etapp 25.11.23</t>
  </si>
  <si>
    <t>Jaanus Vapper</t>
  </si>
  <si>
    <t>Khan Aues Monwar</t>
  </si>
  <si>
    <t>Vijeesh K Vijayan</t>
  </si>
  <si>
    <t>Martin Guppal</t>
  </si>
  <si>
    <t>Egon Viira</t>
  </si>
  <si>
    <t>Deepak Sundar Mohan</t>
  </si>
  <si>
    <t>Paarissuled 25.11.23</t>
  </si>
  <si>
    <t>Vajceslav Baskov</t>
  </si>
  <si>
    <t>Janis Junior Jaunslavietis</t>
  </si>
  <si>
    <t>Aleksander Bozeneckis</t>
  </si>
  <si>
    <t>Martinš Jaunslavietis</t>
  </si>
  <si>
    <t>Edwin Karpats</t>
  </si>
  <si>
    <t>Uku Kaart</t>
  </si>
  <si>
    <t>Vahur Kaart</t>
  </si>
  <si>
    <t>Vjatšeslav Schmidt</t>
  </si>
  <si>
    <t>Mart Lilleleht</t>
  </si>
  <si>
    <t>Hannele Pärn</t>
  </si>
  <si>
    <t>Virginia Dzjubak</t>
  </si>
  <si>
    <t>Annaliisa Jõemets</t>
  </si>
  <si>
    <t>Noora Sults</t>
  </si>
  <si>
    <t>Maris Mändoja</t>
  </si>
  <si>
    <t>Merelle Palloson</t>
  </si>
  <si>
    <t>Anastasija Andrustjenko</t>
  </si>
  <si>
    <t>Maria Kurvits</t>
  </si>
  <si>
    <t>Irish Open 15.-18.11.23</t>
  </si>
  <si>
    <t>China Masters 21.-26.11.23</t>
  </si>
  <si>
    <t>Welsh Int 28.11-2.12.23</t>
  </si>
  <si>
    <t>Norwegian Int. 9.-12.11.23</t>
  </si>
  <si>
    <t>Spanish Int 13.-16.23</t>
  </si>
  <si>
    <t>Hans-Kristjan Pilve</t>
  </si>
  <si>
    <t>Marija Paskotsi</t>
  </si>
  <si>
    <t>ASETUSED</t>
  </si>
  <si>
    <t>Liiga</t>
  </si>
  <si>
    <t>liiga</t>
  </si>
  <si>
    <t>üksik</t>
  </si>
  <si>
    <t>nr</t>
  </si>
  <si>
    <t>XD M</t>
  </si>
  <si>
    <t>XD W</t>
  </si>
  <si>
    <t>ÜKSIKMÄNG</t>
  </si>
  <si>
    <t>Kateryna Novikova</t>
  </si>
  <si>
    <t>Young Eliit 9.12.23</t>
  </si>
  <si>
    <t>Victor Cup II 16.12.23</t>
  </si>
  <si>
    <t>Ulsans Christmas 23.12.23</t>
  </si>
  <si>
    <t>Peeter Randväli</t>
  </si>
  <si>
    <t>Miheer Nitin Bhide</t>
  </si>
  <si>
    <t>Priit Lepik</t>
  </si>
  <si>
    <t>Anette Kubja</t>
  </si>
  <si>
    <t>Alina Nataltsenko</t>
  </si>
  <si>
    <t>Jaanus-Arno Sarapuu</t>
  </si>
  <si>
    <t>Lili Klavan</t>
  </si>
  <si>
    <t>Andreas Laansalu</t>
  </si>
  <si>
    <t>Margus Maidla</t>
  </si>
  <si>
    <t>Hendrik Ella</t>
  </si>
  <si>
    <t>Liisa Külasalu</t>
  </si>
  <si>
    <t>Laura Külasalu</t>
  </si>
  <si>
    <t>Monika Bronzini</t>
  </si>
  <si>
    <t>Külli Kotter</t>
  </si>
  <si>
    <t>Hanna-Lore Kuuseväli</t>
  </si>
  <si>
    <t>Merilin Toobal</t>
  </si>
  <si>
    <t>Kirill Kalinin</t>
  </si>
  <si>
    <t>Aleksandr Avramenko</t>
  </si>
  <si>
    <t>LTU</t>
  </si>
  <si>
    <t>Oleg Kudrjavtsev</t>
  </si>
  <si>
    <t>Natalia Cherkasova</t>
  </si>
  <si>
    <t>Anna Lorents</t>
  </si>
  <si>
    <t>Irina Ballod</t>
  </si>
  <si>
    <t>Katriin Tiik</t>
  </si>
  <si>
    <t>Andra Tikan</t>
  </si>
  <si>
    <t>Ilja Ivlev</t>
  </si>
  <si>
    <t>Aleksandr Pogorelov</t>
  </si>
  <si>
    <t>Iris Meister</t>
  </si>
  <si>
    <t>EMWTC 7.-9.12.23</t>
  </si>
  <si>
    <t>GP-3 6.-7.01.24</t>
  </si>
  <si>
    <t>Edzus Meirans</t>
  </si>
  <si>
    <t>Heigo-Elmar Vahesaar</t>
  </si>
  <si>
    <t>Rauno Mõttus</t>
  </si>
  <si>
    <t>Alicia Laško</t>
  </si>
  <si>
    <t>Raido Rozental</t>
  </si>
  <si>
    <t>Sten Üprus</t>
  </si>
  <si>
    <t>Tanel Mehine</t>
  </si>
  <si>
    <t>Tarmo Tromp</t>
  </si>
  <si>
    <t>Rene Trummal</t>
  </si>
  <si>
    <t>Ülo Kruus</t>
  </si>
  <si>
    <t>Olev Laur</t>
  </si>
  <si>
    <t>Anna Kupca</t>
  </si>
  <si>
    <t>Jekaterina Romanova</t>
  </si>
  <si>
    <t>Sofija Kristine Pukite</t>
  </si>
  <si>
    <t>Ester Arak</t>
  </si>
  <si>
    <t>Kristel Liivapuu</t>
  </si>
  <si>
    <t>Laura Martinson</t>
  </si>
  <si>
    <t>Yonex Estonian Int. 11.-14.01.24</t>
  </si>
  <si>
    <t>Victor Cup III 20.01.24</t>
  </si>
  <si>
    <t>Tuomo Kajava</t>
  </si>
  <si>
    <t>Juan Rafols</t>
  </si>
  <si>
    <t>Andrei Mihhailov</t>
  </si>
  <si>
    <t>Endri Arhipov</t>
  </si>
  <si>
    <t>Joonatan Jung</t>
  </si>
  <si>
    <t>Joonas Kase</t>
  </si>
  <si>
    <t>Aare Uus</t>
  </si>
  <si>
    <t>Martin Pipar</t>
  </si>
  <si>
    <t>Teet Tomson</t>
  </si>
  <si>
    <t>Mila Beregova</t>
  </si>
  <si>
    <t>Anna Dvorjaninova</t>
  </si>
  <si>
    <t>Kristel Neier</t>
  </si>
  <si>
    <t>Esta Uudeküll</t>
  </si>
  <si>
    <t>Ingrid Kumar</t>
  </si>
  <si>
    <t>Tauri Tilk</t>
  </si>
  <si>
    <t>Maigi Raukas</t>
  </si>
  <si>
    <t>Varvara Uusküla</t>
  </si>
  <si>
    <t>Marion Lehes</t>
  </si>
  <si>
    <t>Young Eliit IV 27.01.24</t>
  </si>
  <si>
    <t>Kaisa Simon</t>
  </si>
  <si>
    <t>Anton Šeptovitski</t>
  </si>
  <si>
    <t>Elin Kink</t>
  </si>
  <si>
    <t>Anani Mamontov</t>
  </si>
  <si>
    <t>Jelena Mõttus</t>
  </si>
  <si>
    <t>EMV 1.-3.02.24</t>
  </si>
  <si>
    <t>Indrek Luts</t>
  </si>
  <si>
    <t>Robert Mander</t>
  </si>
  <si>
    <t>Marija Paskotši</t>
  </si>
  <si>
    <t>Li-Ning ESS III 10.02.24</t>
  </si>
  <si>
    <t>Marco Helm</t>
  </si>
  <si>
    <t>Alar Lipping</t>
  </si>
  <si>
    <t>Ardo Rõõm</t>
  </si>
  <si>
    <t>Simo Trei</t>
  </si>
  <si>
    <t>Dmitri Kruglov</t>
  </si>
  <si>
    <t>Raigo Vahter</t>
  </si>
  <si>
    <t>Madis Pindsoo</t>
  </si>
  <si>
    <t>Klen Valting</t>
  </si>
  <si>
    <t>Georg Kivisaar</t>
  </si>
  <si>
    <t>Raimond Vaidla</t>
  </si>
  <si>
    <t>Aidi Ellik</t>
  </si>
  <si>
    <t>Kadi-Liis Viibur</t>
  </si>
  <si>
    <t>Irja Rattasep</t>
  </si>
  <si>
    <t>Sirli Helm</t>
  </si>
  <si>
    <t>Marjete Järvesalu</t>
  </si>
  <si>
    <t>Kreete Kalvik</t>
  </si>
  <si>
    <t>Brigita Prits</t>
  </si>
  <si>
    <t>Tiina Kotke</t>
  </si>
  <si>
    <t>Marika Lõhmus</t>
  </si>
  <si>
    <t>Rein Nuudi</t>
  </si>
  <si>
    <t>Jagadeesan Siva</t>
  </si>
  <si>
    <t>Ahto Kruusimaa</t>
  </si>
  <si>
    <t>Anzelika Rõõm</t>
  </si>
  <si>
    <t>Robert Ellik</t>
  </si>
  <si>
    <t>GP-4 17.-18.02.24</t>
  </si>
  <si>
    <t>Juuso Kuoppala</t>
  </si>
  <si>
    <t>Viktor Šleimovitš</t>
  </si>
  <si>
    <t>Ahti Reitel</t>
  </si>
  <si>
    <t>Jagadesaan Siva</t>
  </si>
  <si>
    <t>Pihla Mäkelä</t>
  </si>
  <si>
    <t>Emilia Ojala</t>
  </si>
  <si>
    <t>Elina Kumm</t>
  </si>
  <si>
    <t>Lauri Nuorteva</t>
  </si>
  <si>
    <t>Jarmo Raninen</t>
  </si>
  <si>
    <t>Carlo Antonio Fogelberg</t>
  </si>
  <si>
    <t>Victoria Korobova</t>
  </si>
  <si>
    <t>Viktorija Ušakov</t>
  </si>
  <si>
    <t>Siim Peetrimägi</t>
  </si>
  <si>
    <t>Artjom Rodin</t>
  </si>
  <si>
    <t>Azerbaijan Int. 8.-11.02.24</t>
  </si>
  <si>
    <t>Li-Ning IV 2.03.24</t>
  </si>
  <si>
    <t>Anno Aloe</t>
  </si>
  <si>
    <t>Janno Sau</t>
  </si>
  <si>
    <t>Karl Tiiman</t>
  </si>
  <si>
    <t>Hendrik Vits</t>
  </si>
  <si>
    <t>Margit Maidla</t>
  </si>
  <si>
    <t>Hanna Marii Mängel</t>
  </si>
  <si>
    <t>Tatjana Vask</t>
  </si>
  <si>
    <t>Helerin Eiche</t>
  </si>
  <si>
    <t>Anton Robaltsenko</t>
  </si>
  <si>
    <t>Toomas Toht</t>
  </si>
  <si>
    <t>Ly Lõhmus</t>
  </si>
  <si>
    <t>Young Eliit V 9.03.24</t>
  </si>
  <si>
    <t>Siiri Rajamägi</t>
  </si>
  <si>
    <t>Oliver Meier</t>
  </si>
  <si>
    <t>Kardo Kivirand</t>
  </si>
  <si>
    <t>Andres Tiko</t>
  </si>
  <si>
    <t>Karl Kask</t>
  </si>
  <si>
    <t>Jaanus Kõll</t>
  </si>
  <si>
    <t>Mikk Rajaver</t>
  </si>
  <si>
    <t>Urvo Klopets</t>
  </si>
  <si>
    <t>Markus Madisson</t>
  </si>
  <si>
    <t>Karina Ülper</t>
  </si>
  <si>
    <t>Natalja Cherkasova</t>
  </si>
  <si>
    <t>Jürgo Kullamaa</t>
  </si>
  <si>
    <t>Vägilen Juhanson</t>
  </si>
  <si>
    <t>Piret Pärnmaa</t>
  </si>
  <si>
    <t>Piibe Pilme-Oja</t>
  </si>
  <si>
    <t>Lisete Hiiesalu</t>
  </si>
  <si>
    <t>Victor Cup IV 23.03.24</t>
  </si>
  <si>
    <t>Dmitri Khegai</t>
  </si>
  <si>
    <t>Toomas Klemmer</t>
  </si>
  <si>
    <t>Valdo Nõlvak</t>
  </si>
  <si>
    <t>Küllike Allmäe</t>
  </si>
  <si>
    <t>Ronet Fuchs</t>
  </si>
  <si>
    <t>Maria Andrejeva</t>
  </si>
  <si>
    <t>Siiri Peetris</t>
  </si>
  <si>
    <t>Must Open 30.03.24</t>
  </si>
  <si>
    <t>Karl Sebastian Pari</t>
  </si>
  <si>
    <t>Rainer Amur</t>
  </si>
  <si>
    <t>Taavi Põld</t>
  </si>
  <si>
    <t>Andres Tsengov</t>
  </si>
  <si>
    <t>Karmo Kuurberg</t>
  </si>
  <si>
    <t>Tanel Šmalko</t>
  </si>
  <si>
    <t>Karin Oinberg</t>
  </si>
  <si>
    <t>Maarja Nuut</t>
  </si>
  <si>
    <t>Portugal Int. 6.-10.03.24</t>
  </si>
  <si>
    <t>Polish Open 20.-24.03.24</t>
  </si>
  <si>
    <t>GP-5 21.04.24</t>
  </si>
  <si>
    <t>Matiss Deksnis</t>
  </si>
  <si>
    <t>Joonas Vapper</t>
  </si>
  <si>
    <t>Tanil Rihma</t>
  </si>
  <si>
    <t>Birten Liis Parksepp</t>
  </si>
  <si>
    <t>Jasmine Äniline</t>
  </si>
  <si>
    <t>Eliise Varres</t>
  </si>
  <si>
    <t>GP-5 20.04.24</t>
  </si>
  <si>
    <t>Maido Rüütel</t>
  </si>
  <si>
    <t>Mikk Jaaniste</t>
  </si>
  <si>
    <t>Li Ning V 13.04.24</t>
  </si>
  <si>
    <t>Joosep Pahmann</t>
  </si>
  <si>
    <t>Roman Mihhailov</t>
  </si>
  <si>
    <t>Bennet Korjus</t>
  </si>
  <si>
    <t>Lennart Luud</t>
  </si>
  <si>
    <t>Pille Luik</t>
  </si>
  <si>
    <t>Anu Laks</t>
  </si>
  <si>
    <t>Maian Alas</t>
  </si>
  <si>
    <t>Helena Graff</t>
  </si>
  <si>
    <t>Keith Lysandra Luigas</t>
  </si>
  <si>
    <t>Erkki Laagriküll</t>
  </si>
  <si>
    <t>Gregory Malkin</t>
  </si>
  <si>
    <t>Nora Viirmaa</t>
  </si>
  <si>
    <t>European Championships 8.-14.04.24</t>
  </si>
  <si>
    <t>Slovak Open 17.-20.04.24</t>
  </si>
  <si>
    <t>Young Eliit VI 27.04.24</t>
  </si>
  <si>
    <t>Marko Malva</t>
  </si>
  <si>
    <t>Jaanus Peet</t>
  </si>
  <si>
    <t>Ain Põime</t>
  </si>
  <si>
    <t>Meelis Ruustalu</t>
  </si>
  <si>
    <t>Madis Kuznetsov</t>
  </si>
  <si>
    <t>Jaanek Põldma</t>
  </si>
  <si>
    <t>Sulev Vahar</t>
  </si>
  <si>
    <t>Tenno Alamaa</t>
  </si>
  <si>
    <t>Toomas Talinurm</t>
  </si>
  <si>
    <t>Reelika Smill</t>
  </si>
  <si>
    <t>Priit Rosenberg</t>
  </si>
  <si>
    <t>Anely Pedai</t>
  </si>
  <si>
    <t>Emili Paulus</t>
  </si>
  <si>
    <t>Marju Vanker</t>
  </si>
  <si>
    <t>Finnish Int. 25.-28.04.24</t>
  </si>
  <si>
    <t>Saaremaa</t>
  </si>
  <si>
    <t>Jõhvi SK</t>
  </si>
  <si>
    <t>Võru SK</t>
  </si>
  <si>
    <t>Viimsi SK</t>
  </si>
  <si>
    <t>VIGA!</t>
  </si>
  <si>
    <t>LENNE Üksikmänguturniir 4.05.24</t>
  </si>
  <si>
    <t>Rain Annama</t>
  </si>
  <si>
    <t>Riho Sepp</t>
  </si>
  <si>
    <t>Riho Loik</t>
  </si>
  <si>
    <t>Paarissuled 4.05.24</t>
  </si>
  <si>
    <t>Caspar Kerner</t>
  </si>
  <si>
    <t>Tanel Tereping</t>
  </si>
  <si>
    <t>Joonas Rasva</t>
  </si>
  <si>
    <t>Sten-Erik Sild</t>
  </si>
  <si>
    <t>Taavi Ehasalu</t>
  </si>
  <si>
    <t>Mattias Kaudne</t>
  </si>
  <si>
    <t>Marten Kurvits</t>
  </si>
  <si>
    <t>Herman Jakob Anderson</t>
  </si>
  <si>
    <t>Elijah Kelfmann</t>
  </si>
  <si>
    <t>Jesper Sturm</t>
  </si>
  <si>
    <t>Raili Sepp</t>
  </si>
  <si>
    <t>Maria Berik</t>
  </si>
  <si>
    <t>Maria Kornejeva</t>
  </si>
  <si>
    <t>Raili Jätsa</t>
  </si>
  <si>
    <t>Ivika Kotselainen</t>
  </si>
  <si>
    <t>Iris Metspalu</t>
  </si>
  <si>
    <t>Greete Kiisk</t>
  </si>
  <si>
    <t>Eha Mari Maasik</t>
  </si>
  <si>
    <t>Eliise Grettel Välbe</t>
  </si>
  <si>
    <t>Clara Cizel</t>
  </si>
  <si>
    <t>Lisandra Austa</t>
  </si>
  <si>
    <t>Miia Sillamaa</t>
  </si>
  <si>
    <t>Inga Kurgjärv</t>
  </si>
  <si>
    <t>Taisi Sulbi</t>
  </si>
  <si>
    <t>Helen Vaikre</t>
  </si>
  <si>
    <t>Tanja Borševitskaja</t>
  </si>
  <si>
    <t>Karin Proovel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</si>
</sst>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C000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59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0" fillId="0" borderId="0" xfId="0" applyAlignment="1">
      <alignment horizontal="center"/>
    </xf>
    <xf numFmtId="164" fontId="19" fillId="0" borderId="1" xfId="0" applyNumberFormat="1" applyFont="1" applyFill="1" applyBorder="1"/>
    <xf numFmtId="0" fontId="9" fillId="0" borderId="1" xfId="0" quotePrefix="1" applyFont="1" applyBorder="1"/>
    <xf numFmtId="164" fontId="14" fillId="0" borderId="1" xfId="0" applyNumberFormat="1" applyFont="1" applyFill="1" applyBorder="1" applyAlignment="1">
      <alignment horizontal="right"/>
    </xf>
    <xf numFmtId="164" fontId="18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1" borderId="0" xfId="0" applyFont="1" applyFill="1"/>
    <xf numFmtId="0" fontId="5" fillId="12" borderId="0" xfId="0" applyFont="1" applyFill="1"/>
    <xf numFmtId="0" fontId="5" fillId="13" borderId="0" xfId="0" applyFont="1" applyFill="1"/>
    <xf numFmtId="0" fontId="5" fillId="8" borderId="0" xfId="0" applyFont="1" applyFill="1"/>
    <xf numFmtId="0" fontId="5" fillId="14" borderId="0" xfId="0" applyFont="1" applyFill="1"/>
    <xf numFmtId="164" fontId="9" fillId="4" borderId="1" xfId="0" applyNumberFormat="1" applyFont="1" applyFill="1" applyBorder="1" applyAlignment="1" applyProtection="1"/>
    <xf numFmtId="164" fontId="9" fillId="4" borderId="1" xfId="0" applyNumberFormat="1" applyFont="1" applyFill="1" applyBorder="1"/>
    <xf numFmtId="164" fontId="8" fillId="0" borderId="1" xfId="0" applyNumberFormat="1" applyFont="1" applyFill="1" applyBorder="1" applyAlignment="1" applyProtection="1"/>
    <xf numFmtId="0" fontId="9" fillId="4" borderId="1" xfId="0" applyFont="1" applyFill="1" applyBorder="1"/>
    <xf numFmtId="164" fontId="18" fillId="0" borderId="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15" borderId="8" xfId="0" applyFill="1" applyBorder="1"/>
    <xf numFmtId="0" fontId="0" fillId="15" borderId="1" xfId="0" applyFill="1" applyBorder="1"/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5" borderId="9" xfId="0" applyFill="1" applyBorder="1"/>
    <xf numFmtId="0" fontId="0" fillId="15" borderId="10" xfId="0" applyFill="1" applyBorder="1"/>
    <xf numFmtId="0" fontId="0" fillId="16" borderId="11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16" borderId="5" xfId="0" applyFill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18" borderId="11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17" fillId="8" borderId="0" xfId="0" applyFont="1" applyFill="1"/>
    <xf numFmtId="0" fontId="0" fillId="19" borderId="8" xfId="0" applyFill="1" applyBorder="1"/>
    <xf numFmtId="0" fontId="0" fillId="19" borderId="12" xfId="0" applyFill="1" applyBorder="1"/>
    <xf numFmtId="0" fontId="0" fillId="19" borderId="9" xfId="0" applyFill="1" applyBorder="1"/>
    <xf numFmtId="0" fontId="0" fillId="19" borderId="13" xfId="0" applyFill="1" applyBorder="1"/>
    <xf numFmtId="0" fontId="0" fillId="19" borderId="10" xfId="0" applyFill="1" applyBorder="1"/>
    <xf numFmtId="0" fontId="0" fillId="19" borderId="14" xfId="0" applyFill="1" applyBorder="1"/>
    <xf numFmtId="0" fontId="0" fillId="19" borderId="8" xfId="0" applyFill="1" applyBorder="1" applyAlignment="1">
      <alignment vertical="center"/>
    </xf>
    <xf numFmtId="0" fontId="4" fillId="19" borderId="8" xfId="0" applyFont="1" applyFill="1" applyBorder="1" applyAlignment="1">
      <alignment horizontal="center"/>
    </xf>
    <xf numFmtId="0" fontId="4" fillId="19" borderId="9" xfId="0" applyFont="1" applyFill="1" applyBorder="1" applyAlignment="1">
      <alignment horizontal="center"/>
    </xf>
    <xf numFmtId="0" fontId="4" fillId="19" borderId="10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0" fontId="4" fillId="19" borderId="13" xfId="0" applyFont="1" applyFill="1" applyBorder="1" applyAlignment="1">
      <alignment horizontal="center"/>
    </xf>
    <xf numFmtId="0" fontId="0" fillId="19" borderId="13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8" borderId="8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8" borderId="7" xfId="0" applyFont="1" applyFill="1" applyBorder="1" applyAlignment="1">
      <alignment horizontal="center"/>
    </xf>
    <xf numFmtId="0" fontId="5" fillId="18" borderId="4" xfId="0" applyFont="1" applyFill="1" applyBorder="1"/>
    <xf numFmtId="0" fontId="5" fillId="16" borderId="4" xfId="0" applyFont="1" applyFill="1" applyBorder="1"/>
    <xf numFmtId="0" fontId="0" fillId="19" borderId="1" xfId="0" applyFill="1" applyBorder="1"/>
    <xf numFmtId="0" fontId="4" fillId="19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4" fillId="20" borderId="0" xfId="0" applyFont="1" applyFill="1" applyBorder="1"/>
    <xf numFmtId="0" fontId="0" fillId="20" borderId="0" xfId="0" applyFill="1" applyBorder="1"/>
    <xf numFmtId="0" fontId="0" fillId="20" borderId="0" xfId="0" applyFont="1" applyFill="1" applyBorder="1"/>
    <xf numFmtId="0" fontId="5" fillId="0" borderId="4" xfId="0" applyFont="1" applyBorder="1"/>
    <xf numFmtId="0" fontId="5" fillId="19" borderId="6" xfId="0" applyFont="1" applyFill="1" applyBorder="1"/>
    <xf numFmtId="0" fontId="5" fillId="19" borderId="7" xfId="0" applyFont="1" applyFill="1" applyBorder="1"/>
    <xf numFmtId="0" fontId="5" fillId="19" borderId="4" xfId="0" applyFont="1" applyFill="1" applyBorder="1"/>
    <xf numFmtId="0" fontId="4" fillId="16" borderId="10" xfId="0" applyFont="1" applyFill="1" applyBorder="1" applyAlignment="1">
      <alignment horizontal="center"/>
    </xf>
    <xf numFmtId="0" fontId="9" fillId="4" borderId="4" xfId="0" applyFont="1" applyFill="1" applyBorder="1"/>
    <xf numFmtId="164" fontId="18" fillId="0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/>
    <xf numFmtId="164" fontId="20" fillId="0" borderId="1" xfId="0" applyNumberFormat="1" applyFont="1" applyFill="1" applyBorder="1"/>
    <xf numFmtId="0" fontId="0" fillId="20" borderId="9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10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33CC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33CC"/>
      <color rgb="FFF95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võistlejate osakaal</a:t>
            </a:r>
          </a:p>
        </c:rich>
      </c:tx>
      <c:layout>
        <c:manualLayout>
          <c:xMode val="edge"/>
          <c:yMode val="edge"/>
          <c:x val="3.7867283465541829E-2"/>
          <c:y val="0.89036437574932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Info!$H$1</c:f>
              <c:strCache>
                <c:ptCount val="1"/>
                <c:pt idx="0">
                  <c:v>kokku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66-41C8-8A70-D26E81E01D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64-435F-9FED-E8BC229FDA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66-41C8-8A70-D26E81E01D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66-41C8-8A70-D26E81E01D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66-41C8-8A70-D26E81E01D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66-41C8-8A70-D26E81E01D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66-41C8-8A70-D26E81E01D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566-41C8-8A70-D26E81E01D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6-41C8-8A70-D26E81E01DD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566-41C8-8A70-D26E81E01DD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566-41C8-8A70-D26E81E01DD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566-41C8-8A70-D26E81E01DD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566-41C8-8A70-D26E81E01DD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566-41C8-8A70-D26E81E01DD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66-41C8-8A70-D26E81E01DD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566-41C8-8A70-D26E81E01DDD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566-41C8-8A70-D26E81E01DDD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566-41C8-8A70-D26E81E01DDD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566-41C8-8A70-D26E81E01DDD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566-41C8-8A70-D26E81E01DDD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566-41C8-8A70-D26E81E01DDD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566-41C8-8A70-D26E81E01DDD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566-41C8-8A70-D26E81E01DDD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566-41C8-8A70-D26E81E01DDD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566-41C8-8A70-D26E81E01DDD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566-41C8-8A70-D26E81E01DDD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566-41C8-8A70-D26E81E01DDD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566-41C8-8A70-D26E81E01DDD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566-41C8-8A70-D26E81E01DDD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566-41C8-8A70-D26E81E01DDD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566-41C8-8A70-D26E81E01DDD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566-41C8-8A70-D26E81E01DDD}"/>
              </c:ext>
            </c:extLst>
          </c:dPt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Info!$A$2:$A$33</c:f>
              <c:strCache>
                <c:ptCount val="31"/>
                <c:pt idx="0">
                  <c:v>Triiton</c:v>
                </c:pt>
                <c:pt idx="1">
                  <c:v>Tondiraba SK</c:v>
                </c:pt>
                <c:pt idx="2">
                  <c:v>SK Fookus</c:v>
                </c:pt>
                <c:pt idx="3">
                  <c:v>TSKeskus</c:v>
                </c:pt>
                <c:pt idx="4">
                  <c:v>Raul Must</c:v>
                </c:pt>
                <c:pt idx="5">
                  <c:v>Ulsans</c:v>
                </c:pt>
                <c:pt idx="6">
                  <c:v>TÜASK</c:v>
                </c:pt>
                <c:pt idx="7">
                  <c:v>Pärnu SK</c:v>
                </c:pt>
                <c:pt idx="8">
                  <c:v>Valge Hani</c:v>
                </c:pt>
                <c:pt idx="9">
                  <c:v>Tallinna SK</c:v>
                </c:pt>
                <c:pt idx="10">
                  <c:v>Veeriku Badminton</c:v>
                </c:pt>
                <c:pt idx="11">
                  <c:v>Smash</c:v>
                </c:pt>
                <c:pt idx="12">
                  <c:v>Kuuse</c:v>
                </c:pt>
                <c:pt idx="13">
                  <c:v>Nõo SK</c:v>
                </c:pt>
                <c:pt idx="14">
                  <c:v>Asimuut</c:v>
                </c:pt>
                <c:pt idx="15">
                  <c:v>Rakvere SK</c:v>
                </c:pt>
                <c:pt idx="16">
                  <c:v>Aruküla SK</c:v>
                </c:pt>
                <c:pt idx="17">
                  <c:v>TalTech</c:v>
                </c:pt>
                <c:pt idx="18">
                  <c:v>Tallinna Kalev</c:v>
                </c:pt>
                <c:pt idx="19">
                  <c:v>Kiili</c:v>
                </c:pt>
                <c:pt idx="20">
                  <c:v>Viljandi Sulelised</c:v>
                </c:pt>
                <c:pt idx="21">
                  <c:v>Jõhvi SK</c:v>
                </c:pt>
                <c:pt idx="22">
                  <c:v>Fööniks</c:v>
                </c:pt>
                <c:pt idx="23">
                  <c:v>Võru SK</c:v>
                </c:pt>
                <c:pt idx="24">
                  <c:v>Anija Sulgpalliklubi</c:v>
                </c:pt>
                <c:pt idx="25">
                  <c:v>Puhja</c:v>
                </c:pt>
                <c:pt idx="26">
                  <c:v>Harko</c:v>
                </c:pt>
                <c:pt idx="27">
                  <c:v>Sarv</c:v>
                </c:pt>
                <c:pt idx="28">
                  <c:v>Viimsi SK</c:v>
                </c:pt>
                <c:pt idx="29">
                  <c:v>Superseeniorid</c:v>
                </c:pt>
                <c:pt idx="30">
                  <c:v>USTA</c:v>
                </c:pt>
              </c:strCache>
            </c:strRef>
          </c:cat>
          <c:val>
            <c:numRef>
              <c:f>Info!$H$2:$H$33</c:f>
              <c:numCache>
                <c:formatCode>General</c:formatCode>
                <c:ptCount val="32"/>
                <c:pt idx="0">
                  <c:v>249</c:v>
                </c:pt>
                <c:pt idx="1">
                  <c:v>204</c:v>
                </c:pt>
                <c:pt idx="2">
                  <c:v>168</c:v>
                </c:pt>
                <c:pt idx="3">
                  <c:v>143</c:v>
                </c:pt>
                <c:pt idx="4">
                  <c:v>73</c:v>
                </c:pt>
                <c:pt idx="5">
                  <c:v>69</c:v>
                </c:pt>
                <c:pt idx="6">
                  <c:v>63</c:v>
                </c:pt>
                <c:pt idx="7">
                  <c:v>61</c:v>
                </c:pt>
                <c:pt idx="8">
                  <c:v>38</c:v>
                </c:pt>
                <c:pt idx="9">
                  <c:v>35</c:v>
                </c:pt>
                <c:pt idx="10">
                  <c:v>32</c:v>
                </c:pt>
                <c:pt idx="11">
                  <c:v>27</c:v>
                </c:pt>
                <c:pt idx="12">
                  <c:v>27</c:v>
                </c:pt>
                <c:pt idx="13">
                  <c:v>24</c:v>
                </c:pt>
                <c:pt idx="14">
                  <c:v>23</c:v>
                </c:pt>
                <c:pt idx="15">
                  <c:v>22</c:v>
                </c:pt>
                <c:pt idx="16">
                  <c:v>16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12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35F-9FED-E8BC229F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</xdr:rowOff>
    </xdr:from>
    <xdr:to>
      <xdr:col>9</xdr:col>
      <xdr:colOff>1952625</xdr:colOff>
      <xdr:row>72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6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I14" sqref="AI14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.7109375" style="3" bestFit="1" customWidth="1"/>
    <col min="4" max="4" width="23.5703125" style="3" customWidth="1"/>
    <col min="5" max="34" width="9.28515625" style="70" hidden="1" customWidth="1" outlineLevel="1"/>
    <col min="35" max="35" width="9.28515625" style="70" customWidth="1" collapsed="1"/>
    <col min="36" max="36" width="9.28515625" style="70" customWidth="1"/>
    <col min="37" max="37" width="10.85546875" style="3" customWidth="1"/>
    <col min="38" max="38" width="8" style="17" customWidth="1"/>
    <col min="39" max="39" width="9.42578125" style="3" customWidth="1"/>
    <col min="40" max="40" width="70.42578125" style="3" customWidth="1"/>
    <col min="41" max="55" width="9.140625" style="3" customWidth="1"/>
    <col min="56" max="56" width="7.85546875" style="12" customWidth="1"/>
    <col min="57" max="57" width="8" style="12" customWidth="1"/>
    <col min="58" max="64" width="9.140625" style="3" customWidth="1"/>
    <col min="65" max="66" width="6.5703125" style="12" customWidth="1"/>
    <col min="67" max="87" width="9.140625" style="3" customWidth="1"/>
    <col min="88" max="88" width="6.5703125" style="3" customWidth="1"/>
    <col min="89" max="16384" width="9.140625" style="3"/>
  </cols>
  <sheetData>
    <row r="1" spans="1:66" s="92" customFormat="1" ht="62.25" customHeight="1" x14ac:dyDescent="0.25">
      <c r="A1" s="27" t="s">
        <v>10</v>
      </c>
      <c r="B1" s="90" t="s">
        <v>79</v>
      </c>
      <c r="C1" s="90" t="s">
        <v>78</v>
      </c>
      <c r="D1" s="90" t="s">
        <v>0</v>
      </c>
      <c r="E1" s="90" t="s">
        <v>730</v>
      </c>
      <c r="F1" s="90" t="s">
        <v>767</v>
      </c>
      <c r="G1" s="90" t="s">
        <v>810</v>
      </c>
      <c r="H1" s="90" t="s">
        <v>803</v>
      </c>
      <c r="I1" s="90" t="s">
        <v>804</v>
      </c>
      <c r="J1" s="90" t="s">
        <v>779</v>
      </c>
      <c r="K1" s="90" t="s">
        <v>815</v>
      </c>
      <c r="L1" s="90" t="s">
        <v>853</v>
      </c>
      <c r="M1" s="90" t="s">
        <v>884</v>
      </c>
      <c r="N1" s="90" t="s">
        <v>938</v>
      </c>
      <c r="O1" s="90" t="s">
        <v>956</v>
      </c>
      <c r="P1" s="90" t="s">
        <v>1020</v>
      </c>
      <c r="Q1" s="90" t="s">
        <v>1021</v>
      </c>
      <c r="R1" s="90" t="s">
        <v>1017</v>
      </c>
      <c r="S1" s="90" t="s">
        <v>1064</v>
      </c>
      <c r="T1" s="90" t="s">
        <v>1034</v>
      </c>
      <c r="U1" s="90" t="s">
        <v>1065</v>
      </c>
      <c r="V1" s="90" t="s">
        <v>1083</v>
      </c>
      <c r="W1" s="90" t="s">
        <v>1103</v>
      </c>
      <c r="X1" s="90" t="s">
        <v>1109</v>
      </c>
      <c r="Y1" s="90" t="s">
        <v>1153</v>
      </c>
      <c r="Z1" s="90" t="s">
        <v>1138</v>
      </c>
      <c r="AA1" s="90" t="s">
        <v>1166</v>
      </c>
      <c r="AB1" s="90" t="s">
        <v>1200</v>
      </c>
      <c r="AC1" s="90" t="s">
        <v>1201</v>
      </c>
      <c r="AD1" s="90" t="s">
        <v>1191</v>
      </c>
      <c r="AE1" s="90" t="s">
        <v>1225</v>
      </c>
      <c r="AF1" s="90" t="s">
        <v>1226</v>
      </c>
      <c r="AG1" s="90" t="s">
        <v>1202</v>
      </c>
      <c r="AH1" s="90" t="s">
        <v>1242</v>
      </c>
      <c r="AI1" s="90" t="s">
        <v>1248</v>
      </c>
      <c r="AJ1" s="90"/>
      <c r="AK1" s="90"/>
      <c r="AL1" s="38" t="s">
        <v>43</v>
      </c>
      <c r="AM1" s="49" t="s">
        <v>52</v>
      </c>
      <c r="BD1" s="93"/>
      <c r="BM1" s="94"/>
      <c r="BN1" s="94"/>
    </row>
    <row r="2" spans="1:66" x14ac:dyDescent="0.2">
      <c r="A2" s="28">
        <v>1</v>
      </c>
      <c r="B2" s="26" t="s">
        <v>80</v>
      </c>
      <c r="C2" s="8" t="s">
        <v>1</v>
      </c>
      <c r="D2" s="8" t="s">
        <v>23</v>
      </c>
      <c r="E2" s="9"/>
      <c r="F2" s="9">
        <v>40</v>
      </c>
      <c r="G2" s="9">
        <v>40</v>
      </c>
      <c r="H2" s="9">
        <v>350</v>
      </c>
      <c r="I2" s="9">
        <v>880</v>
      </c>
      <c r="J2" s="9"/>
      <c r="K2" s="9">
        <v>600</v>
      </c>
      <c r="L2" s="9"/>
      <c r="M2" s="9"/>
      <c r="N2" s="9"/>
      <c r="O2" s="9">
        <v>560</v>
      </c>
      <c r="P2" s="9">
        <v>920</v>
      </c>
      <c r="Q2" s="9"/>
      <c r="R2" s="9">
        <v>70</v>
      </c>
      <c r="S2" s="9">
        <v>518</v>
      </c>
      <c r="T2" s="9"/>
      <c r="U2" s="9">
        <v>560</v>
      </c>
      <c r="V2" s="18">
        <v>0</v>
      </c>
      <c r="W2" s="18"/>
      <c r="X2" s="9">
        <v>920</v>
      </c>
      <c r="Y2" s="9"/>
      <c r="Z2" s="9"/>
      <c r="AA2" s="9"/>
      <c r="AB2" s="9"/>
      <c r="AC2" s="9">
        <v>170</v>
      </c>
      <c r="AD2" s="9"/>
      <c r="AE2" s="9">
        <v>880</v>
      </c>
      <c r="AF2" s="9"/>
      <c r="AG2" s="9">
        <v>660</v>
      </c>
      <c r="AH2" s="9">
        <v>350</v>
      </c>
      <c r="AI2" s="9"/>
      <c r="AJ2" s="9"/>
      <c r="AK2" s="51"/>
      <c r="AL2" s="2">
        <f>IF(AM2&lt;6,SUM(E2:AK2),SUM(LARGE(E2:AK2,{1;2;3;4;5;6})))</f>
        <v>4860</v>
      </c>
      <c r="AM2" s="53">
        <f>COUNT(E2:AK2)</f>
        <v>16</v>
      </c>
      <c r="BD2" s="13"/>
      <c r="BM2" s="25"/>
      <c r="BN2" s="25"/>
    </row>
    <row r="3" spans="1:66" x14ac:dyDescent="0.2">
      <c r="A3" s="28">
        <v>2</v>
      </c>
      <c r="B3" s="26" t="s">
        <v>80</v>
      </c>
      <c r="C3" s="6" t="s">
        <v>82</v>
      </c>
      <c r="D3" s="6" t="s">
        <v>50</v>
      </c>
      <c r="E3" s="9"/>
      <c r="F3" s="9"/>
      <c r="G3" s="9"/>
      <c r="H3" s="9"/>
      <c r="I3" s="9"/>
      <c r="J3" s="9"/>
      <c r="K3" s="9">
        <v>600</v>
      </c>
      <c r="L3" s="9"/>
      <c r="M3" s="9">
        <v>660</v>
      </c>
      <c r="N3" s="9"/>
      <c r="O3" s="9">
        <v>660</v>
      </c>
      <c r="P3" s="9">
        <v>210</v>
      </c>
      <c r="Q3" s="9"/>
      <c r="R3" s="9"/>
      <c r="S3" s="9">
        <v>388</v>
      </c>
      <c r="T3" s="9"/>
      <c r="U3" s="9">
        <v>660</v>
      </c>
      <c r="V3" s="9">
        <v>40</v>
      </c>
      <c r="W3" s="9"/>
      <c r="X3" s="9">
        <v>1200</v>
      </c>
      <c r="Y3" s="9"/>
      <c r="Z3" s="9"/>
      <c r="AA3" s="9"/>
      <c r="AB3" s="9">
        <v>20</v>
      </c>
      <c r="AC3" s="9">
        <v>360</v>
      </c>
      <c r="AD3" s="9"/>
      <c r="AE3" s="9"/>
      <c r="AF3" s="9">
        <v>920</v>
      </c>
      <c r="AG3" s="9"/>
      <c r="AH3" s="9">
        <v>600</v>
      </c>
      <c r="AI3" s="9"/>
      <c r="AJ3" s="9"/>
      <c r="AK3" s="51"/>
      <c r="AL3" s="2">
        <f>IF(AM3&lt;6,SUM(E3:AK3),SUM(LARGE(E3:AK3,{1;2;3;4;5;6})))</f>
        <v>4700</v>
      </c>
      <c r="AM3" s="53">
        <f>COUNT(E3:AK3)</f>
        <v>12</v>
      </c>
      <c r="BD3" s="13"/>
      <c r="BM3" s="14"/>
      <c r="BN3" s="14"/>
    </row>
    <row r="4" spans="1:66" x14ac:dyDescent="0.2">
      <c r="A4" s="28">
        <v>3</v>
      </c>
      <c r="B4" s="26" t="s">
        <v>80</v>
      </c>
      <c r="C4" s="6" t="s">
        <v>82</v>
      </c>
      <c r="D4" s="6" t="s">
        <v>590</v>
      </c>
      <c r="E4" s="18"/>
      <c r="F4" s="18"/>
      <c r="G4" s="18"/>
      <c r="H4" s="18"/>
      <c r="I4" s="18"/>
      <c r="J4" s="18"/>
      <c r="K4" s="9">
        <v>10</v>
      </c>
      <c r="L4" s="18"/>
      <c r="M4" s="9">
        <v>360</v>
      </c>
      <c r="N4" s="9"/>
      <c r="O4" s="9"/>
      <c r="P4" s="9"/>
      <c r="Q4" s="9"/>
      <c r="R4" s="9"/>
      <c r="S4" s="9"/>
      <c r="T4" s="9"/>
      <c r="U4" s="9">
        <v>360</v>
      </c>
      <c r="V4" s="9"/>
      <c r="W4" s="9"/>
      <c r="X4" s="9">
        <v>480</v>
      </c>
      <c r="Y4" s="9"/>
      <c r="Z4" s="9">
        <v>560</v>
      </c>
      <c r="AA4" s="9"/>
      <c r="AB4" s="9"/>
      <c r="AC4" s="9"/>
      <c r="AD4" s="9"/>
      <c r="AE4" s="9"/>
      <c r="AF4" s="9"/>
      <c r="AG4" s="9">
        <v>460</v>
      </c>
      <c r="AH4" s="9"/>
      <c r="AI4" s="9"/>
      <c r="AJ4" s="9"/>
      <c r="AK4" s="72"/>
      <c r="AL4" s="2">
        <f>IF(AM4&lt;6,SUM(E4:AK4),SUM(LARGE(E4:AK4,{1;2;3;4;5;6})))</f>
        <v>2230</v>
      </c>
      <c r="AM4" s="53">
        <f>COUNT(E4:AK4)</f>
        <v>6</v>
      </c>
      <c r="BD4" s="13"/>
      <c r="BN4" s="14"/>
    </row>
    <row r="5" spans="1:66" x14ac:dyDescent="0.2">
      <c r="A5" s="28">
        <v>4</v>
      </c>
      <c r="B5" s="26" t="s">
        <v>80</v>
      </c>
      <c r="C5" s="6" t="s">
        <v>1</v>
      </c>
      <c r="D5" s="26" t="s">
        <v>1</v>
      </c>
      <c r="E5" s="51"/>
      <c r="F5" s="51"/>
      <c r="G5" s="51"/>
      <c r="H5" s="51"/>
      <c r="I5" s="51"/>
      <c r="J5" s="51"/>
      <c r="K5" s="51"/>
      <c r="L5" s="51"/>
      <c r="M5" s="51">
        <v>560</v>
      </c>
      <c r="N5" s="51">
        <v>300</v>
      </c>
      <c r="O5" s="51"/>
      <c r="P5" s="51"/>
      <c r="Q5" s="51"/>
      <c r="R5" s="51"/>
      <c r="S5" s="51"/>
      <c r="T5" s="51"/>
      <c r="U5" s="51"/>
      <c r="V5" s="51"/>
      <c r="W5" s="51"/>
      <c r="X5" s="51">
        <v>1020</v>
      </c>
      <c r="Y5" s="51"/>
      <c r="Z5" s="51"/>
      <c r="AA5" s="51"/>
      <c r="AB5" s="51"/>
      <c r="AC5" s="51"/>
      <c r="AD5" s="51">
        <v>300</v>
      </c>
      <c r="AE5" s="51"/>
      <c r="AF5" s="51"/>
      <c r="AG5" s="51"/>
      <c r="AH5" s="51"/>
      <c r="AI5" s="51"/>
      <c r="AJ5" s="51"/>
      <c r="AK5" s="51"/>
      <c r="AL5" s="2">
        <f>IF(AM5&lt;6,SUM(E5:AK5),SUM(LARGE(E5:AK5,{1;2;3;4;5;6})))</f>
        <v>2180</v>
      </c>
      <c r="AM5" s="53">
        <f>COUNT(E5:AK5)</f>
        <v>4</v>
      </c>
      <c r="BD5" s="13"/>
      <c r="BM5" s="14"/>
      <c r="BN5" s="14"/>
    </row>
    <row r="6" spans="1:66" x14ac:dyDescent="0.2">
      <c r="A6" s="28">
        <v>5</v>
      </c>
      <c r="B6" s="26" t="s">
        <v>80</v>
      </c>
      <c r="C6" s="6" t="s">
        <v>173</v>
      </c>
      <c r="D6" s="6" t="s">
        <v>1022</v>
      </c>
      <c r="E6" s="9"/>
      <c r="F6" s="9"/>
      <c r="G6" s="9"/>
      <c r="H6" s="9"/>
      <c r="I6" s="9"/>
      <c r="J6" s="9"/>
      <c r="K6" s="9"/>
      <c r="L6" s="9"/>
      <c r="M6" s="9"/>
      <c r="N6" s="9"/>
      <c r="O6" s="9">
        <v>460</v>
      </c>
      <c r="P6" s="9"/>
      <c r="Q6" s="9"/>
      <c r="R6" s="9"/>
      <c r="S6" s="9"/>
      <c r="T6" s="9"/>
      <c r="U6" s="9"/>
      <c r="V6" s="9"/>
      <c r="W6" s="9"/>
      <c r="X6" s="9">
        <v>480</v>
      </c>
      <c r="Y6" s="9"/>
      <c r="Z6" s="9">
        <v>660</v>
      </c>
      <c r="AA6" s="9"/>
      <c r="AB6" s="9"/>
      <c r="AC6" s="9"/>
      <c r="AD6" s="9"/>
      <c r="AE6" s="9"/>
      <c r="AF6" s="9"/>
      <c r="AG6" s="9">
        <v>460</v>
      </c>
      <c r="AH6" s="9"/>
      <c r="AI6" s="9"/>
      <c r="AJ6" s="9"/>
      <c r="AK6" s="51"/>
      <c r="AL6" s="2">
        <f>IF(AM6&lt;6,SUM(E6:AK6),SUM(LARGE(E6:AK6,{1;2;3;4;5;6})))</f>
        <v>2060</v>
      </c>
      <c r="AM6" s="53">
        <f>COUNT(E6:AK6)</f>
        <v>4</v>
      </c>
      <c r="BD6" s="13"/>
      <c r="BN6" s="14"/>
    </row>
    <row r="7" spans="1:66" x14ac:dyDescent="0.2">
      <c r="A7" s="28">
        <v>6</v>
      </c>
      <c r="B7" s="26" t="s">
        <v>80</v>
      </c>
      <c r="C7" s="6" t="s">
        <v>84</v>
      </c>
      <c r="D7" s="6" t="s">
        <v>247</v>
      </c>
      <c r="E7" s="9"/>
      <c r="F7" s="9"/>
      <c r="G7" s="9"/>
      <c r="H7" s="9"/>
      <c r="I7" s="9"/>
      <c r="J7" s="9"/>
      <c r="K7" s="9"/>
      <c r="L7" s="9"/>
      <c r="M7" s="9">
        <v>260</v>
      </c>
      <c r="N7" s="9"/>
      <c r="O7" s="9"/>
      <c r="P7" s="9"/>
      <c r="Q7" s="9"/>
      <c r="R7" s="9"/>
      <c r="S7" s="9"/>
      <c r="T7" s="9"/>
      <c r="U7" s="9">
        <v>165</v>
      </c>
      <c r="V7" s="9"/>
      <c r="W7" s="9"/>
      <c r="X7" s="9">
        <v>660</v>
      </c>
      <c r="Y7" s="9"/>
      <c r="Z7" s="9">
        <v>320</v>
      </c>
      <c r="AA7" s="9"/>
      <c r="AB7" s="9"/>
      <c r="AC7" s="9"/>
      <c r="AD7" s="9">
        <v>250</v>
      </c>
      <c r="AE7" s="9"/>
      <c r="AF7" s="9"/>
      <c r="AG7" s="9">
        <v>360</v>
      </c>
      <c r="AH7" s="9"/>
      <c r="AI7" s="9"/>
      <c r="AJ7" s="9"/>
      <c r="AK7" s="72"/>
      <c r="AL7" s="2">
        <f>IF(AM7&lt;6,SUM(E7:AK7),SUM(LARGE(E7:AK7,{1;2;3;4;5;6})))</f>
        <v>2015</v>
      </c>
      <c r="AM7" s="53">
        <f>COUNT(E7:AK7)</f>
        <v>6</v>
      </c>
      <c r="BD7" s="13"/>
      <c r="BM7" s="14"/>
      <c r="BN7" s="14"/>
    </row>
    <row r="8" spans="1:66" x14ac:dyDescent="0.2">
      <c r="A8" s="28">
        <v>7</v>
      </c>
      <c r="B8" s="26" t="s">
        <v>80</v>
      </c>
      <c r="C8" s="6" t="s">
        <v>1</v>
      </c>
      <c r="D8" s="6" t="s">
        <v>174</v>
      </c>
      <c r="E8" s="9"/>
      <c r="F8" s="9"/>
      <c r="G8" s="9"/>
      <c r="H8" s="9"/>
      <c r="I8" s="9"/>
      <c r="J8" s="9"/>
      <c r="K8" s="9"/>
      <c r="L8" s="9"/>
      <c r="M8" s="9">
        <v>460</v>
      </c>
      <c r="N8" s="9">
        <v>250</v>
      </c>
      <c r="O8" s="9"/>
      <c r="P8" s="9"/>
      <c r="Q8" s="9"/>
      <c r="R8" s="9"/>
      <c r="S8" s="9"/>
      <c r="T8" s="9"/>
      <c r="U8" s="9">
        <v>260</v>
      </c>
      <c r="V8" s="9"/>
      <c r="W8" s="9"/>
      <c r="X8" s="9">
        <v>660</v>
      </c>
      <c r="Y8" s="9"/>
      <c r="Z8" s="9">
        <v>320</v>
      </c>
      <c r="AA8" s="9"/>
      <c r="AB8" s="9"/>
      <c r="AC8" s="9"/>
      <c r="AD8" s="9"/>
      <c r="AE8" s="9"/>
      <c r="AF8" s="9"/>
      <c r="AG8" s="9"/>
      <c r="AH8" s="9">
        <v>20</v>
      </c>
      <c r="AI8" s="9"/>
      <c r="AJ8" s="9"/>
      <c r="AK8" s="72"/>
      <c r="AL8" s="2">
        <f>IF(AM8&lt;6,SUM(E8:AK8),SUM(LARGE(E8:AK8,{1;2;3;4;5;6})))</f>
        <v>1970</v>
      </c>
      <c r="AM8" s="53">
        <f>COUNT(E8:AK8)</f>
        <v>6</v>
      </c>
      <c r="BD8" s="13"/>
      <c r="BM8" s="14"/>
      <c r="BN8" s="14"/>
    </row>
    <row r="9" spans="1:66" x14ac:dyDescent="0.2">
      <c r="A9" s="28">
        <v>8</v>
      </c>
      <c r="B9" s="26" t="s">
        <v>80</v>
      </c>
      <c r="C9" s="6" t="s">
        <v>82</v>
      </c>
      <c r="D9" s="6" t="s">
        <v>155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v>360</v>
      </c>
      <c r="V9" s="9"/>
      <c r="W9" s="9"/>
      <c r="X9" s="9">
        <v>840</v>
      </c>
      <c r="Y9" s="9"/>
      <c r="Z9" s="9"/>
      <c r="AA9" s="9"/>
      <c r="AB9" s="9"/>
      <c r="AC9" s="9"/>
      <c r="AD9" s="9"/>
      <c r="AE9" s="9"/>
      <c r="AF9" s="9"/>
      <c r="AG9" s="9">
        <v>560</v>
      </c>
      <c r="AH9" s="9">
        <v>130</v>
      </c>
      <c r="AI9" s="9"/>
      <c r="AJ9" s="9"/>
      <c r="AK9" s="72"/>
      <c r="AL9" s="2">
        <f>IF(AM9&lt;6,SUM(E9:AK9),SUM(LARGE(E9:AK9,{1;2;3;4;5;6})))</f>
        <v>1890</v>
      </c>
      <c r="AM9" s="53">
        <f>COUNT(E9:AK9)</f>
        <v>4</v>
      </c>
      <c r="BD9" s="13"/>
      <c r="BM9" s="14"/>
      <c r="BN9" s="14"/>
    </row>
    <row r="10" spans="1:66" x14ac:dyDescent="0.2">
      <c r="A10" s="28">
        <v>9</v>
      </c>
      <c r="B10" s="26" t="s">
        <v>80</v>
      </c>
      <c r="C10" s="6" t="s">
        <v>1</v>
      </c>
      <c r="D10" s="6" t="s">
        <v>226</v>
      </c>
      <c r="E10" s="9">
        <v>190</v>
      </c>
      <c r="F10" s="9"/>
      <c r="G10" s="9"/>
      <c r="H10" s="9"/>
      <c r="I10" s="9"/>
      <c r="J10" s="9"/>
      <c r="K10" s="9"/>
      <c r="L10" s="9"/>
      <c r="M10" s="9">
        <v>260</v>
      </c>
      <c r="N10" s="9"/>
      <c r="O10" s="9">
        <v>260</v>
      </c>
      <c r="P10" s="9"/>
      <c r="Q10" s="9"/>
      <c r="R10" s="9"/>
      <c r="S10" s="9"/>
      <c r="T10" s="9"/>
      <c r="U10" s="9">
        <v>165</v>
      </c>
      <c r="V10" s="9"/>
      <c r="W10" s="9">
        <v>300</v>
      </c>
      <c r="X10" s="9">
        <v>480</v>
      </c>
      <c r="Y10" s="9"/>
      <c r="Z10" s="9">
        <v>212.5</v>
      </c>
      <c r="AA10" s="9"/>
      <c r="AB10" s="9"/>
      <c r="AC10" s="9"/>
      <c r="AD10" s="9">
        <v>215</v>
      </c>
      <c r="AE10" s="9"/>
      <c r="AF10" s="9"/>
      <c r="AG10" s="9">
        <v>293.3</v>
      </c>
      <c r="AH10" s="9"/>
      <c r="AI10" s="9"/>
      <c r="AJ10" s="9"/>
      <c r="AK10" s="51"/>
      <c r="AL10" s="2">
        <f>IF(AM10&lt;6,SUM(E10:AK10),SUM(LARGE(E10:AK10,{1;2;3;4;5;6})))</f>
        <v>1808.3</v>
      </c>
      <c r="AM10" s="53">
        <f>COUNT(E10:AK10)</f>
        <v>9</v>
      </c>
      <c r="BD10" s="13"/>
      <c r="BN10" s="14"/>
    </row>
    <row r="11" spans="1:66" x14ac:dyDescent="0.2">
      <c r="A11" s="28">
        <v>10</v>
      </c>
      <c r="B11" s="26" t="s">
        <v>80</v>
      </c>
      <c r="C11" s="6" t="s">
        <v>82</v>
      </c>
      <c r="D11" s="6" t="s">
        <v>592</v>
      </c>
      <c r="E11" s="51"/>
      <c r="F11" s="51"/>
      <c r="G11" s="51"/>
      <c r="H11" s="51"/>
      <c r="I11" s="51"/>
      <c r="J11" s="51"/>
      <c r="K11" s="51"/>
      <c r="L11" s="51"/>
      <c r="M11" s="51">
        <v>250</v>
      </c>
      <c r="N11" s="51"/>
      <c r="O11" s="51"/>
      <c r="P11" s="51"/>
      <c r="Q11" s="51"/>
      <c r="R11" s="51"/>
      <c r="S11" s="51"/>
      <c r="T11" s="51"/>
      <c r="U11" s="51">
        <v>300</v>
      </c>
      <c r="V11" s="51"/>
      <c r="W11" s="51"/>
      <c r="X11" s="51">
        <v>480</v>
      </c>
      <c r="Y11" s="51"/>
      <c r="Z11" s="51">
        <v>460</v>
      </c>
      <c r="AA11" s="51"/>
      <c r="AB11" s="51"/>
      <c r="AC11" s="51"/>
      <c r="AD11" s="51"/>
      <c r="AE11" s="51"/>
      <c r="AF11" s="51"/>
      <c r="AG11" s="51">
        <v>293.3</v>
      </c>
      <c r="AH11" s="51"/>
      <c r="AI11" s="51"/>
      <c r="AJ11" s="51"/>
      <c r="AK11" s="72"/>
      <c r="AL11" s="2">
        <f>IF(AM11&lt;6,SUM(E11:AK11),SUM(LARGE(E11:AK11,{1;2;3;4;5;6})))</f>
        <v>1783.3</v>
      </c>
      <c r="AM11" s="53">
        <f>COUNT(E11:AK11)</f>
        <v>5</v>
      </c>
      <c r="BD11" s="13"/>
      <c r="BN11" s="14"/>
    </row>
    <row r="12" spans="1:66" x14ac:dyDescent="0.2">
      <c r="A12" s="28">
        <v>11</v>
      </c>
      <c r="B12" s="26" t="s">
        <v>80</v>
      </c>
      <c r="C12" s="6" t="s">
        <v>86</v>
      </c>
      <c r="D12" s="6" t="s">
        <v>94</v>
      </c>
      <c r="E12" s="9"/>
      <c r="F12" s="9"/>
      <c r="G12" s="9"/>
      <c r="H12" s="9"/>
      <c r="I12" s="9"/>
      <c r="J12" s="9"/>
      <c r="K12" s="9"/>
      <c r="L12" s="9"/>
      <c r="M12" s="9">
        <v>460</v>
      </c>
      <c r="N12" s="9"/>
      <c r="O12" s="9">
        <v>460</v>
      </c>
      <c r="P12" s="9"/>
      <c r="Q12" s="9"/>
      <c r="R12" s="9"/>
      <c r="S12" s="9">
        <v>1</v>
      </c>
      <c r="T12" s="9"/>
      <c r="U12" s="9">
        <v>165</v>
      </c>
      <c r="V12" s="9"/>
      <c r="W12" s="9"/>
      <c r="X12" s="9">
        <v>660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50"/>
      <c r="AL12" s="2">
        <f>IF(AM12&lt;6,SUM(E12:AK12),SUM(LARGE(E12:AK12,{1;2;3;4;5;6})))</f>
        <v>1746</v>
      </c>
      <c r="AM12" s="53">
        <f>COUNT(E12:AK12)</f>
        <v>5</v>
      </c>
      <c r="BD12" s="13"/>
      <c r="BN12" s="14"/>
    </row>
    <row r="13" spans="1:66" x14ac:dyDescent="0.2">
      <c r="A13" s="28">
        <v>12</v>
      </c>
      <c r="B13" s="26" t="s">
        <v>625</v>
      </c>
      <c r="C13" s="6" t="s">
        <v>1</v>
      </c>
      <c r="D13" s="6" t="s">
        <v>624</v>
      </c>
      <c r="E13" s="9">
        <v>300</v>
      </c>
      <c r="F13" s="9"/>
      <c r="G13" s="9"/>
      <c r="H13" s="9"/>
      <c r="I13" s="9"/>
      <c r="J13" s="9"/>
      <c r="K13" s="9"/>
      <c r="L13" s="9"/>
      <c r="M13" s="9">
        <v>360</v>
      </c>
      <c r="N13" s="9"/>
      <c r="O13" s="9">
        <v>320</v>
      </c>
      <c r="P13" s="9"/>
      <c r="Q13" s="9"/>
      <c r="R13" s="9"/>
      <c r="S13" s="9"/>
      <c r="T13" s="9"/>
      <c r="U13" s="9">
        <v>360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v>293.3</v>
      </c>
      <c r="AH13" s="9"/>
      <c r="AI13" s="9"/>
      <c r="AJ13" s="9"/>
      <c r="AK13" s="72"/>
      <c r="AL13" s="2">
        <f>IF(AM13&lt;6,SUM(E13:AK13),SUM(LARGE(E13:AK13,{1;2;3;4;5;6})))</f>
        <v>1633.3</v>
      </c>
      <c r="AM13" s="53">
        <f>COUNT(E13:AK13)</f>
        <v>5</v>
      </c>
      <c r="BD13" s="13"/>
      <c r="BN13" s="14"/>
    </row>
    <row r="14" spans="1:66" x14ac:dyDescent="0.2">
      <c r="A14" s="62">
        <v>13</v>
      </c>
      <c r="B14" s="26" t="s">
        <v>80</v>
      </c>
      <c r="C14" s="6" t="s">
        <v>141</v>
      </c>
      <c r="D14" s="6" t="s">
        <v>12</v>
      </c>
      <c r="E14" s="9">
        <v>160</v>
      </c>
      <c r="F14" s="9"/>
      <c r="G14" s="9"/>
      <c r="H14" s="9"/>
      <c r="I14" s="9"/>
      <c r="J14" s="9"/>
      <c r="K14" s="9">
        <v>10</v>
      </c>
      <c r="L14" s="9">
        <v>300</v>
      </c>
      <c r="M14" s="9">
        <v>260</v>
      </c>
      <c r="N14" s="9"/>
      <c r="O14" s="9">
        <v>260</v>
      </c>
      <c r="P14" s="9"/>
      <c r="Q14" s="9"/>
      <c r="R14" s="9"/>
      <c r="S14" s="9"/>
      <c r="T14" s="9">
        <v>215</v>
      </c>
      <c r="U14" s="9">
        <v>165</v>
      </c>
      <c r="V14" s="9"/>
      <c r="W14" s="9">
        <v>160</v>
      </c>
      <c r="X14" s="9">
        <v>300</v>
      </c>
      <c r="Y14" s="9"/>
      <c r="Z14" s="9">
        <v>212.5</v>
      </c>
      <c r="AA14" s="9"/>
      <c r="AB14" s="9"/>
      <c r="AC14" s="9"/>
      <c r="AD14" s="9"/>
      <c r="AE14" s="9"/>
      <c r="AF14" s="9"/>
      <c r="AG14" s="9">
        <v>228.3</v>
      </c>
      <c r="AH14" s="9">
        <v>20</v>
      </c>
      <c r="AI14" s="9">
        <v>215</v>
      </c>
      <c r="AJ14" s="9"/>
      <c r="AK14" s="51"/>
      <c r="AL14" s="2">
        <f>IF(AM14&lt;6,SUM(E14:AK14),SUM(LARGE(E14:AK14,{1;2;3;4;5;6})))</f>
        <v>1563.3</v>
      </c>
      <c r="AM14" s="53">
        <f>COUNT(E14:AK14)</f>
        <v>13</v>
      </c>
      <c r="AN14" s="71"/>
      <c r="BD14" s="13"/>
      <c r="BN14" s="14"/>
    </row>
    <row r="15" spans="1:66" x14ac:dyDescent="0.2">
      <c r="A15" s="62">
        <v>14</v>
      </c>
      <c r="B15" s="26" t="s">
        <v>80</v>
      </c>
      <c r="C15" s="6" t="s">
        <v>1</v>
      </c>
      <c r="D15" s="6" t="s">
        <v>242</v>
      </c>
      <c r="E15" s="51"/>
      <c r="F15" s="51"/>
      <c r="G15" s="51"/>
      <c r="H15" s="51"/>
      <c r="I15" s="51"/>
      <c r="J15" s="51"/>
      <c r="K15" s="51">
        <v>10</v>
      </c>
      <c r="L15" s="51">
        <v>215</v>
      </c>
      <c r="M15" s="51">
        <v>260</v>
      </c>
      <c r="N15" s="51"/>
      <c r="O15" s="51">
        <v>260</v>
      </c>
      <c r="P15" s="51"/>
      <c r="Q15" s="51"/>
      <c r="R15" s="51"/>
      <c r="S15" s="51"/>
      <c r="T15" s="51"/>
      <c r="U15" s="51">
        <v>165</v>
      </c>
      <c r="V15" s="51"/>
      <c r="W15" s="51"/>
      <c r="X15" s="51">
        <v>300</v>
      </c>
      <c r="Y15" s="51"/>
      <c r="Z15" s="51">
        <v>260</v>
      </c>
      <c r="AA15" s="51"/>
      <c r="AB15" s="51"/>
      <c r="AC15" s="51"/>
      <c r="AD15" s="51">
        <v>160</v>
      </c>
      <c r="AE15" s="51"/>
      <c r="AF15" s="51"/>
      <c r="AG15" s="51">
        <v>228.3</v>
      </c>
      <c r="AH15" s="51"/>
      <c r="AI15" s="51"/>
      <c r="AJ15" s="51"/>
      <c r="AK15" s="51"/>
      <c r="AL15" s="2">
        <f>IF(AM15&lt;6,SUM(E15:AK15),SUM(LARGE(E15:AK15,{1;2;3;4;5;6})))</f>
        <v>1523.3</v>
      </c>
      <c r="AM15" s="53">
        <f>COUNT(E15:AK15)</f>
        <v>9</v>
      </c>
      <c r="AN15" s="71"/>
      <c r="BD15" s="13"/>
      <c r="BN15" s="14"/>
    </row>
    <row r="16" spans="1:66" x14ac:dyDescent="0.2">
      <c r="A16" s="58">
        <v>15</v>
      </c>
      <c r="B16" s="26" t="s">
        <v>80</v>
      </c>
      <c r="C16" s="6" t="s">
        <v>82</v>
      </c>
      <c r="D16" s="6" t="s">
        <v>9</v>
      </c>
      <c r="E16" s="51"/>
      <c r="F16" s="51"/>
      <c r="G16" s="51"/>
      <c r="H16" s="51"/>
      <c r="I16" s="51"/>
      <c r="J16" s="51"/>
      <c r="K16" s="51"/>
      <c r="L16" s="51"/>
      <c r="M16" s="51">
        <v>360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>
        <v>660</v>
      </c>
      <c r="Y16" s="51"/>
      <c r="Z16" s="51">
        <v>320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2">
        <f>IF(AM16&lt;6,SUM(E16:AK16),SUM(LARGE(E16:AK16,{1;2;3;4;5;6})))</f>
        <v>1340</v>
      </c>
      <c r="AM16" s="53">
        <f>COUNT(E16:AK16)</f>
        <v>3</v>
      </c>
      <c r="AN16" s="71"/>
      <c r="BD16" s="13"/>
      <c r="BN16" s="14"/>
    </row>
    <row r="17" spans="1:66" x14ac:dyDescent="0.2">
      <c r="A17" s="58">
        <v>16</v>
      </c>
      <c r="B17" s="26" t="s">
        <v>80</v>
      </c>
      <c r="C17" s="6" t="s">
        <v>86</v>
      </c>
      <c r="D17" s="6" t="s">
        <v>299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320</v>
      </c>
      <c r="P17" s="9"/>
      <c r="Q17" s="9"/>
      <c r="R17" s="9"/>
      <c r="S17" s="9"/>
      <c r="T17" s="9"/>
      <c r="U17" s="9"/>
      <c r="V17" s="9"/>
      <c r="W17" s="9"/>
      <c r="X17" s="9">
        <v>300</v>
      </c>
      <c r="Y17" s="9"/>
      <c r="Z17" s="9">
        <v>320</v>
      </c>
      <c r="AA17" s="9"/>
      <c r="AB17" s="9"/>
      <c r="AC17" s="9"/>
      <c r="AD17" s="9"/>
      <c r="AE17" s="9"/>
      <c r="AF17" s="9"/>
      <c r="AG17" s="9">
        <v>228.3</v>
      </c>
      <c r="AH17" s="9"/>
      <c r="AI17" s="9"/>
      <c r="AJ17" s="9"/>
      <c r="AK17" s="51"/>
      <c r="AL17" s="2">
        <f>IF(AM17&lt;6,SUM(E17:AK17),SUM(LARGE(E17:AK17,{1;2;3;4;5;6})))</f>
        <v>1168.3</v>
      </c>
      <c r="AM17" s="53">
        <f>COUNT(E17:AK17)</f>
        <v>4</v>
      </c>
      <c r="AN17" s="71"/>
      <c r="BD17" s="13"/>
      <c r="BN17" s="14"/>
    </row>
    <row r="18" spans="1:66" x14ac:dyDescent="0.2">
      <c r="A18" s="58">
        <v>17</v>
      </c>
      <c r="B18" s="26" t="s">
        <v>80</v>
      </c>
      <c r="C18" s="6" t="s">
        <v>87</v>
      </c>
      <c r="D18" s="6" t="s">
        <v>27</v>
      </c>
      <c r="E18" s="51">
        <v>160</v>
      </c>
      <c r="F18" s="51"/>
      <c r="G18" s="51"/>
      <c r="H18" s="51"/>
      <c r="I18" s="51"/>
      <c r="J18" s="51">
        <v>80</v>
      </c>
      <c r="K18" s="51"/>
      <c r="L18" s="51">
        <v>190</v>
      </c>
      <c r="M18" s="51"/>
      <c r="N18" s="51"/>
      <c r="O18" s="51">
        <v>300</v>
      </c>
      <c r="P18" s="51"/>
      <c r="Q18" s="51"/>
      <c r="R18" s="51"/>
      <c r="S18" s="51"/>
      <c r="T18" s="51">
        <v>250</v>
      </c>
      <c r="U18" s="51">
        <v>160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2">
        <f>IF(AM18&lt;6,SUM(E18:AK18),SUM(LARGE(E18:AK18,{1;2;3;4;5;6})))</f>
        <v>1140</v>
      </c>
      <c r="AM18" s="53">
        <f>COUNT(E18:AK18)</f>
        <v>6</v>
      </c>
      <c r="BD18" s="13"/>
      <c r="BM18" s="14"/>
      <c r="BN18" s="14"/>
    </row>
    <row r="19" spans="1:66" x14ac:dyDescent="0.2">
      <c r="A19" s="58">
        <v>18</v>
      </c>
      <c r="B19" s="26" t="s">
        <v>80</v>
      </c>
      <c r="C19" s="6" t="s">
        <v>1</v>
      </c>
      <c r="D19" s="6" t="s">
        <v>465</v>
      </c>
      <c r="E19" s="51"/>
      <c r="F19" s="51"/>
      <c r="G19" s="51"/>
      <c r="H19" s="51"/>
      <c r="I19" s="51"/>
      <c r="J19" s="51">
        <v>100</v>
      </c>
      <c r="K19" s="51"/>
      <c r="L19" s="51">
        <v>80</v>
      </c>
      <c r="M19" s="51">
        <v>125</v>
      </c>
      <c r="N19" s="51">
        <v>215</v>
      </c>
      <c r="O19" s="51">
        <v>146</v>
      </c>
      <c r="P19" s="51"/>
      <c r="Q19" s="51"/>
      <c r="R19" s="51"/>
      <c r="S19" s="51"/>
      <c r="T19" s="51"/>
      <c r="U19" s="51"/>
      <c r="V19" s="51"/>
      <c r="W19" s="51"/>
      <c r="X19" s="51">
        <v>300</v>
      </c>
      <c r="Y19" s="51"/>
      <c r="Z19" s="51"/>
      <c r="AA19" s="51"/>
      <c r="AB19" s="51"/>
      <c r="AC19" s="51"/>
      <c r="AD19" s="52">
        <v>0</v>
      </c>
      <c r="AE19" s="52"/>
      <c r="AF19" s="52"/>
      <c r="AG19" s="51"/>
      <c r="AH19" s="51"/>
      <c r="AI19" s="51">
        <v>250</v>
      </c>
      <c r="AJ19" s="51"/>
      <c r="AK19" s="51"/>
      <c r="AL19" s="2">
        <f>IF(AM19&lt;6,SUM(E19:AK19),SUM(LARGE(E19:AK19,{1;2;3;4;5;6})))</f>
        <v>1136</v>
      </c>
      <c r="AM19" s="53">
        <f>COUNT(E19:AK19)</f>
        <v>8</v>
      </c>
      <c r="BD19" s="13"/>
      <c r="BM19" s="14"/>
      <c r="BN19" s="14"/>
    </row>
    <row r="20" spans="1:66" x14ac:dyDescent="0.2">
      <c r="A20" s="58">
        <v>19</v>
      </c>
      <c r="B20" s="26" t="s">
        <v>80</v>
      </c>
      <c r="C20" s="6" t="s">
        <v>81</v>
      </c>
      <c r="D20" s="6" t="s">
        <v>419</v>
      </c>
      <c r="E20" s="9">
        <v>215</v>
      </c>
      <c r="F20" s="9"/>
      <c r="G20" s="9"/>
      <c r="H20" s="9"/>
      <c r="I20" s="9"/>
      <c r="J20" s="9">
        <v>130</v>
      </c>
      <c r="K20" s="9"/>
      <c r="L20" s="9">
        <v>250</v>
      </c>
      <c r="M20" s="9"/>
      <c r="N20" s="18">
        <v>0</v>
      </c>
      <c r="O20" s="9"/>
      <c r="P20" s="9"/>
      <c r="Q20" s="9"/>
      <c r="R20" s="9"/>
      <c r="S20" s="9"/>
      <c r="T20" s="9"/>
      <c r="U20" s="9"/>
      <c r="V20" s="9"/>
      <c r="W20" s="9">
        <v>160</v>
      </c>
      <c r="X20" s="9"/>
      <c r="Y20" s="9"/>
      <c r="Z20" s="9"/>
      <c r="AA20" s="9">
        <v>130</v>
      </c>
      <c r="AB20" s="9"/>
      <c r="AC20" s="9"/>
      <c r="AD20" s="9">
        <v>160</v>
      </c>
      <c r="AE20" s="9"/>
      <c r="AF20" s="9"/>
      <c r="AG20" s="9"/>
      <c r="AH20" s="9"/>
      <c r="AI20" s="9">
        <v>190</v>
      </c>
      <c r="AJ20" s="9"/>
      <c r="AK20" s="72"/>
      <c r="AL20" s="2">
        <f>IF(AM20&lt;6,SUM(E20:AK20),SUM(LARGE(E20:AK20,{1;2;3;4;5;6})))</f>
        <v>1105</v>
      </c>
      <c r="AM20" s="53">
        <f>COUNT(E20:AK20)</f>
        <v>8</v>
      </c>
      <c r="BD20" s="13"/>
      <c r="BM20" s="14"/>
      <c r="BN20" s="14"/>
    </row>
    <row r="21" spans="1:66" x14ac:dyDescent="0.2">
      <c r="A21" s="58">
        <v>20</v>
      </c>
      <c r="B21" s="26" t="s">
        <v>80</v>
      </c>
      <c r="C21" s="6" t="s">
        <v>82</v>
      </c>
      <c r="D21" s="6" t="s">
        <v>269</v>
      </c>
      <c r="E21" s="9"/>
      <c r="F21" s="9"/>
      <c r="G21" s="9"/>
      <c r="H21" s="9"/>
      <c r="I21" s="9"/>
      <c r="J21" s="9"/>
      <c r="K21" s="9"/>
      <c r="L21" s="9"/>
      <c r="M21" s="9">
        <v>190</v>
      </c>
      <c r="N21" s="9"/>
      <c r="O21" s="9"/>
      <c r="P21" s="9"/>
      <c r="Q21" s="9"/>
      <c r="R21" s="9"/>
      <c r="S21" s="9"/>
      <c r="T21" s="9"/>
      <c r="U21" s="18">
        <v>0</v>
      </c>
      <c r="V21" s="18"/>
      <c r="W21" s="18"/>
      <c r="X21" s="9">
        <v>300</v>
      </c>
      <c r="Y21" s="9"/>
      <c r="Z21" s="9">
        <v>320</v>
      </c>
      <c r="AA21" s="9"/>
      <c r="AB21" s="9"/>
      <c r="AC21" s="9"/>
      <c r="AD21" s="9"/>
      <c r="AE21" s="9"/>
      <c r="AF21" s="9"/>
      <c r="AG21" s="9">
        <v>293.3</v>
      </c>
      <c r="AH21" s="9"/>
      <c r="AI21" s="9"/>
      <c r="AJ21" s="9"/>
      <c r="AK21" s="72"/>
      <c r="AL21" s="2">
        <f>IF(AM21&lt;6,SUM(E21:AK21),SUM(LARGE(E21:AK21,{1;2;3;4;5;6})))</f>
        <v>1103.3</v>
      </c>
      <c r="AM21" s="53">
        <f>COUNT(E21:AK21)</f>
        <v>5</v>
      </c>
      <c r="BD21" s="13"/>
      <c r="BM21" s="14"/>
      <c r="BN21" s="14"/>
    </row>
    <row r="22" spans="1:66" x14ac:dyDescent="0.2">
      <c r="A22" s="58">
        <v>21</v>
      </c>
      <c r="B22" s="26" t="s">
        <v>80</v>
      </c>
      <c r="C22" s="6" t="s">
        <v>88</v>
      </c>
      <c r="D22" s="6" t="s">
        <v>138</v>
      </c>
      <c r="E22" s="9"/>
      <c r="F22" s="9"/>
      <c r="G22" s="9"/>
      <c r="H22" s="9"/>
      <c r="I22" s="9"/>
      <c r="J22" s="9"/>
      <c r="K22" s="9">
        <v>60</v>
      </c>
      <c r="L22" s="9"/>
      <c r="M22" s="9">
        <v>260</v>
      </c>
      <c r="N22" s="9"/>
      <c r="O22" s="9"/>
      <c r="P22" s="9"/>
      <c r="Q22" s="9"/>
      <c r="R22" s="9"/>
      <c r="S22" s="9"/>
      <c r="T22" s="9"/>
      <c r="U22" s="9">
        <v>260</v>
      </c>
      <c r="V22" s="9">
        <v>40</v>
      </c>
      <c r="W22" s="9"/>
      <c r="X22" s="9">
        <v>480</v>
      </c>
      <c r="Y22" s="9"/>
      <c r="Z22" s="9"/>
      <c r="AA22" s="9"/>
      <c r="AB22" s="9"/>
      <c r="AC22" s="9"/>
      <c r="AD22" s="9"/>
      <c r="AE22" s="9"/>
      <c r="AF22" s="9"/>
      <c r="AG22" s="18">
        <v>0</v>
      </c>
      <c r="AH22" s="18"/>
      <c r="AI22" s="18"/>
      <c r="AJ22" s="18"/>
      <c r="AK22" s="72"/>
      <c r="AL22" s="2">
        <f>IF(AM22&lt;6,SUM(E22:AK22),SUM(LARGE(E22:AK22,{1;2;3;4;5;6})))</f>
        <v>1100</v>
      </c>
      <c r="AM22" s="53">
        <f>COUNT(E22:AK22)</f>
        <v>6</v>
      </c>
      <c r="BD22" s="13"/>
      <c r="BM22" s="14"/>
      <c r="BN22" s="14"/>
    </row>
    <row r="23" spans="1:66" x14ac:dyDescent="0.2">
      <c r="A23" s="58">
        <v>22</v>
      </c>
      <c r="B23" s="26" t="s">
        <v>80</v>
      </c>
      <c r="C23" s="6" t="s">
        <v>86</v>
      </c>
      <c r="D23" s="6" t="s">
        <v>685</v>
      </c>
      <c r="E23" s="51">
        <v>130</v>
      </c>
      <c r="F23" s="51"/>
      <c r="G23" s="51"/>
      <c r="H23" s="51"/>
      <c r="I23" s="51"/>
      <c r="J23" s="51"/>
      <c r="K23" s="51"/>
      <c r="L23" s="51">
        <v>160</v>
      </c>
      <c r="M23" s="51">
        <v>91.7</v>
      </c>
      <c r="N23" s="51"/>
      <c r="O23" s="51">
        <v>190</v>
      </c>
      <c r="P23" s="51"/>
      <c r="Q23" s="51"/>
      <c r="R23" s="51"/>
      <c r="S23" s="51"/>
      <c r="T23" s="51"/>
      <c r="U23" s="51">
        <v>125</v>
      </c>
      <c r="V23" s="51"/>
      <c r="W23" s="51">
        <v>130</v>
      </c>
      <c r="X23" s="51">
        <v>300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2">
        <f>IF(AM23&lt;6,SUM(E23:AK23),SUM(LARGE(E23:AK23,{1;2;3;4;5;6})))</f>
        <v>1035</v>
      </c>
      <c r="AM23" s="53">
        <f>COUNT(E23:AK23)</f>
        <v>7</v>
      </c>
      <c r="BD23" s="13"/>
      <c r="BN23" s="14"/>
    </row>
    <row r="24" spans="1:66" x14ac:dyDescent="0.2">
      <c r="A24" s="58">
        <v>23</v>
      </c>
      <c r="B24" s="26" t="s">
        <v>80</v>
      </c>
      <c r="C24" s="6" t="s">
        <v>86</v>
      </c>
      <c r="D24" s="6" t="s">
        <v>132</v>
      </c>
      <c r="E24" s="9">
        <v>160</v>
      </c>
      <c r="F24" s="9"/>
      <c r="G24" s="9"/>
      <c r="H24" s="9"/>
      <c r="I24" s="9"/>
      <c r="J24" s="9"/>
      <c r="K24" s="9"/>
      <c r="L24" s="9"/>
      <c r="M24" s="9"/>
      <c r="N24" s="9"/>
      <c r="O24" s="9">
        <v>250</v>
      </c>
      <c r="P24" s="9"/>
      <c r="Q24" s="9"/>
      <c r="R24" s="9"/>
      <c r="S24" s="9"/>
      <c r="T24" s="9">
        <v>130</v>
      </c>
      <c r="U24" s="9"/>
      <c r="V24" s="9"/>
      <c r="W24" s="18">
        <v>0</v>
      </c>
      <c r="X24" s="18"/>
      <c r="Y24" s="18"/>
      <c r="Z24" s="9">
        <v>190</v>
      </c>
      <c r="AA24" s="9">
        <v>100</v>
      </c>
      <c r="AB24" s="9"/>
      <c r="AC24" s="9"/>
      <c r="AD24" s="9"/>
      <c r="AE24" s="9"/>
      <c r="AF24" s="9"/>
      <c r="AG24" s="9">
        <v>190</v>
      </c>
      <c r="AH24" s="9"/>
      <c r="AI24" s="9"/>
      <c r="AJ24" s="9"/>
      <c r="AK24" s="51"/>
      <c r="AL24" s="2">
        <f>IF(AM24&lt;6,SUM(E24:AK24),SUM(LARGE(E24:AK24,{1;2;3;4;5;6})))</f>
        <v>1020</v>
      </c>
      <c r="AM24" s="53">
        <f>COUNT(E24:AK24)</f>
        <v>7</v>
      </c>
      <c r="BD24" s="13"/>
      <c r="BN24" s="14"/>
    </row>
    <row r="25" spans="1:66" x14ac:dyDescent="0.2">
      <c r="A25" s="58">
        <v>24</v>
      </c>
      <c r="B25" s="26" t="s">
        <v>80</v>
      </c>
      <c r="C25" s="6" t="s">
        <v>82</v>
      </c>
      <c r="D25" s="6" t="s">
        <v>287</v>
      </c>
      <c r="E25" s="9"/>
      <c r="F25" s="9"/>
      <c r="G25" s="9"/>
      <c r="H25" s="9"/>
      <c r="I25" s="9"/>
      <c r="J25" s="9"/>
      <c r="K25" s="9"/>
      <c r="L25" s="9"/>
      <c r="M25" s="9">
        <v>160</v>
      </c>
      <c r="N25" s="9"/>
      <c r="O25" s="9"/>
      <c r="P25" s="9"/>
      <c r="Q25" s="9"/>
      <c r="R25" s="9"/>
      <c r="S25" s="9"/>
      <c r="T25" s="9"/>
      <c r="U25" s="9">
        <v>190</v>
      </c>
      <c r="V25" s="9"/>
      <c r="W25" s="9"/>
      <c r="X25" s="9">
        <v>300</v>
      </c>
      <c r="Y25" s="9"/>
      <c r="Z25" s="9">
        <v>300</v>
      </c>
      <c r="AA25" s="9"/>
      <c r="AB25" s="9"/>
      <c r="AC25" s="9"/>
      <c r="AD25" s="9"/>
      <c r="AE25" s="9"/>
      <c r="AF25" s="9"/>
      <c r="AG25" s="18">
        <v>0</v>
      </c>
      <c r="AH25" s="18"/>
      <c r="AI25" s="18"/>
      <c r="AJ25" s="18"/>
      <c r="AK25" s="72"/>
      <c r="AL25" s="2">
        <f>IF(AM25&lt;6,SUM(E25:AK25),SUM(LARGE(E25:AK25,{1;2;3;4;5;6})))</f>
        <v>950</v>
      </c>
      <c r="AM25" s="53">
        <f>COUNT(E25:AK25)</f>
        <v>5</v>
      </c>
      <c r="BD25" s="13"/>
      <c r="BN25" s="14"/>
    </row>
    <row r="26" spans="1:66" x14ac:dyDescent="0.2">
      <c r="A26" s="58">
        <v>25</v>
      </c>
      <c r="B26" s="26" t="s">
        <v>80</v>
      </c>
      <c r="C26" s="6" t="s">
        <v>82</v>
      </c>
      <c r="D26" s="6" t="s">
        <v>156</v>
      </c>
      <c r="E26" s="9"/>
      <c r="F26" s="9"/>
      <c r="G26" s="9"/>
      <c r="H26" s="9"/>
      <c r="I26" s="9"/>
      <c r="J26" s="9"/>
      <c r="K26" s="9">
        <v>10</v>
      </c>
      <c r="L26" s="9"/>
      <c r="M26" s="9"/>
      <c r="N26" s="9"/>
      <c r="O26" s="9"/>
      <c r="P26" s="9"/>
      <c r="Q26" s="9"/>
      <c r="R26" s="9"/>
      <c r="S26" s="9"/>
      <c r="T26" s="9"/>
      <c r="U26" s="9">
        <v>460</v>
      </c>
      <c r="V26" s="9"/>
      <c r="W26" s="9"/>
      <c r="X26" s="9">
        <v>480</v>
      </c>
      <c r="Y26" s="9"/>
      <c r="Z26" s="9"/>
      <c r="AA26" s="9"/>
      <c r="AB26" s="9"/>
      <c r="AC26" s="9"/>
      <c r="AD26" s="9"/>
      <c r="AE26" s="9"/>
      <c r="AF26" s="9"/>
      <c r="AG26" s="18">
        <v>0</v>
      </c>
      <c r="AH26" s="18"/>
      <c r="AI26" s="18"/>
      <c r="AJ26" s="18"/>
      <c r="AK26" s="51"/>
      <c r="AL26" s="2">
        <f>IF(AM26&lt;6,SUM(E26:AK26),SUM(LARGE(E26:AK26,{1;2;3;4;5;6})))</f>
        <v>950</v>
      </c>
      <c r="AM26" s="53">
        <f>COUNT(E26:AK26)</f>
        <v>4</v>
      </c>
      <c r="BD26" s="13"/>
      <c r="BM26" s="14"/>
      <c r="BN26" s="14"/>
    </row>
    <row r="27" spans="1:66" x14ac:dyDescent="0.2">
      <c r="A27" s="58">
        <v>26</v>
      </c>
      <c r="B27" s="26" t="s">
        <v>80</v>
      </c>
      <c r="C27" s="6" t="s">
        <v>84</v>
      </c>
      <c r="D27" s="6" t="s">
        <v>154</v>
      </c>
      <c r="E27" s="51"/>
      <c r="F27" s="51"/>
      <c r="G27" s="51"/>
      <c r="H27" s="51"/>
      <c r="I27" s="51"/>
      <c r="J27" s="51"/>
      <c r="K27" s="51"/>
      <c r="L27" s="51"/>
      <c r="M27" s="51">
        <v>139</v>
      </c>
      <c r="N27" s="51"/>
      <c r="O27" s="51"/>
      <c r="P27" s="51"/>
      <c r="Q27" s="51"/>
      <c r="R27" s="51"/>
      <c r="S27" s="51"/>
      <c r="T27" s="51"/>
      <c r="U27" s="51">
        <v>250</v>
      </c>
      <c r="V27" s="51"/>
      <c r="W27" s="51"/>
      <c r="X27" s="51">
        <v>300</v>
      </c>
      <c r="Y27" s="51"/>
      <c r="Z27" s="51"/>
      <c r="AA27" s="51"/>
      <c r="AB27" s="51"/>
      <c r="AC27" s="51"/>
      <c r="AD27" s="51"/>
      <c r="AE27" s="51"/>
      <c r="AF27" s="51"/>
      <c r="AG27" s="51">
        <v>250</v>
      </c>
      <c r="AH27" s="51"/>
      <c r="AI27" s="51"/>
      <c r="AJ27" s="51"/>
      <c r="AK27" s="51"/>
      <c r="AL27" s="2">
        <f>IF(AM27&lt;6,SUM(E27:AK27),SUM(LARGE(E27:AK27,{1;2;3;4;5;6})))</f>
        <v>939</v>
      </c>
      <c r="AM27" s="53">
        <f>COUNT(E27:AK27)</f>
        <v>4</v>
      </c>
      <c r="BD27" s="13"/>
      <c r="BM27" s="14"/>
      <c r="BN27" s="14"/>
    </row>
    <row r="28" spans="1:66" x14ac:dyDescent="0.2">
      <c r="A28" s="58">
        <v>27</v>
      </c>
      <c r="B28" s="26" t="s">
        <v>111</v>
      </c>
      <c r="C28" s="6" t="s">
        <v>141</v>
      </c>
      <c r="D28" s="6" t="s">
        <v>130</v>
      </c>
      <c r="E28" s="9"/>
      <c r="F28" s="9"/>
      <c r="G28" s="9"/>
      <c r="H28" s="9"/>
      <c r="I28" s="9"/>
      <c r="J28" s="9"/>
      <c r="K28" s="9">
        <v>10</v>
      </c>
      <c r="L28" s="9"/>
      <c r="M28" s="9"/>
      <c r="N28" s="9"/>
      <c r="O28" s="9"/>
      <c r="P28" s="9"/>
      <c r="Q28" s="9"/>
      <c r="R28" s="9"/>
      <c r="S28" s="9"/>
      <c r="T28" s="9">
        <v>300</v>
      </c>
      <c r="U28" s="9"/>
      <c r="V28" s="9"/>
      <c r="W28" s="9">
        <v>215</v>
      </c>
      <c r="X28" s="9"/>
      <c r="Y28" s="9"/>
      <c r="Z28" s="9"/>
      <c r="AA28" s="9"/>
      <c r="AB28" s="9"/>
      <c r="AC28" s="9"/>
      <c r="AD28" s="9"/>
      <c r="AE28" s="9"/>
      <c r="AF28" s="9"/>
      <c r="AG28" s="9">
        <v>360</v>
      </c>
      <c r="AH28" s="9"/>
      <c r="AI28" s="9"/>
      <c r="AJ28" s="9"/>
      <c r="AK28" s="72"/>
      <c r="AL28" s="2">
        <f>IF(AM28&lt;6,SUM(E28:AK28),SUM(LARGE(E28:AK28,{1;2;3;4;5;6})))</f>
        <v>885</v>
      </c>
      <c r="AM28" s="53">
        <f>COUNT(E28:AK28)</f>
        <v>4</v>
      </c>
      <c r="BD28" s="13"/>
      <c r="BM28" s="14"/>
      <c r="BN28" s="14"/>
    </row>
    <row r="29" spans="1:66" x14ac:dyDescent="0.2">
      <c r="A29" s="58">
        <v>28</v>
      </c>
      <c r="B29" s="26" t="s">
        <v>80</v>
      </c>
      <c r="C29" s="6" t="s">
        <v>81</v>
      </c>
      <c r="D29" s="6" t="s">
        <v>188</v>
      </c>
      <c r="E29" s="51">
        <v>55</v>
      </c>
      <c r="F29" s="51"/>
      <c r="G29" s="51"/>
      <c r="H29" s="51"/>
      <c r="I29" s="51"/>
      <c r="J29" s="51">
        <v>70</v>
      </c>
      <c r="K29" s="51"/>
      <c r="L29" s="51">
        <v>100</v>
      </c>
      <c r="M29" s="51">
        <v>125</v>
      </c>
      <c r="N29" s="51"/>
      <c r="O29" s="51">
        <v>146</v>
      </c>
      <c r="P29" s="51"/>
      <c r="Q29" s="51"/>
      <c r="R29" s="51"/>
      <c r="S29" s="51"/>
      <c r="T29" s="51"/>
      <c r="U29" s="51">
        <v>160</v>
      </c>
      <c r="V29" s="51"/>
      <c r="W29" s="51">
        <v>70</v>
      </c>
      <c r="X29" s="51"/>
      <c r="Y29" s="51"/>
      <c r="Z29" s="51">
        <v>136.69999999999999</v>
      </c>
      <c r="AA29" s="51">
        <v>70</v>
      </c>
      <c r="AB29" s="51"/>
      <c r="AC29" s="51"/>
      <c r="AD29" s="51">
        <v>70</v>
      </c>
      <c r="AE29" s="51"/>
      <c r="AF29" s="51"/>
      <c r="AG29" s="51">
        <v>160</v>
      </c>
      <c r="AH29" s="51"/>
      <c r="AI29" s="51">
        <v>80</v>
      </c>
      <c r="AJ29" s="51"/>
      <c r="AK29" s="51"/>
      <c r="AL29" s="2">
        <f>IF(AM29&lt;6,SUM(E29:AK29),SUM(LARGE(E29:AK29,{1;2;3;4;5;6})))</f>
        <v>827.7</v>
      </c>
      <c r="AM29" s="53">
        <f>COUNT(E29:AK29)</f>
        <v>12</v>
      </c>
      <c r="BD29" s="13"/>
      <c r="BM29" s="14"/>
      <c r="BN29" s="14"/>
    </row>
    <row r="30" spans="1:66" x14ac:dyDescent="0.2">
      <c r="A30" s="58">
        <v>29</v>
      </c>
      <c r="B30" s="26" t="s">
        <v>80</v>
      </c>
      <c r="C30" s="6" t="s">
        <v>86</v>
      </c>
      <c r="D30" s="6" t="s">
        <v>300</v>
      </c>
      <c r="E30" s="51">
        <v>55</v>
      </c>
      <c r="F30" s="51"/>
      <c r="G30" s="51"/>
      <c r="H30" s="51"/>
      <c r="I30" s="51"/>
      <c r="J30" s="51"/>
      <c r="K30" s="51"/>
      <c r="L30" s="51">
        <v>45</v>
      </c>
      <c r="M30" s="51">
        <v>139</v>
      </c>
      <c r="N30" s="51"/>
      <c r="O30" s="51">
        <v>146</v>
      </c>
      <c r="P30" s="51"/>
      <c r="Q30" s="51"/>
      <c r="R30" s="51"/>
      <c r="S30" s="51"/>
      <c r="T30" s="51"/>
      <c r="U30" s="51">
        <v>125</v>
      </c>
      <c r="V30" s="51"/>
      <c r="W30" s="51">
        <v>80</v>
      </c>
      <c r="X30" s="51"/>
      <c r="Y30" s="51"/>
      <c r="Z30" s="51">
        <v>136.69999999999999</v>
      </c>
      <c r="AA30" s="51"/>
      <c r="AB30" s="51"/>
      <c r="AC30" s="51"/>
      <c r="AD30" s="51"/>
      <c r="AE30" s="51"/>
      <c r="AF30" s="51"/>
      <c r="AG30" s="51">
        <v>125</v>
      </c>
      <c r="AH30" s="51"/>
      <c r="AI30" s="51"/>
      <c r="AJ30" s="51"/>
      <c r="AK30" s="72"/>
      <c r="AL30" s="2">
        <f>IF(AM30&lt;6,SUM(E30:AK30),SUM(LARGE(E30:AK30,{1;2;3;4;5;6})))</f>
        <v>751.7</v>
      </c>
      <c r="AM30" s="53">
        <f>COUNT(E30:AK30)</f>
        <v>8</v>
      </c>
      <c r="BD30" s="13"/>
      <c r="BM30" s="14"/>
      <c r="BN30" s="14"/>
    </row>
    <row r="31" spans="1:66" x14ac:dyDescent="0.2">
      <c r="A31" s="58">
        <v>30</v>
      </c>
      <c r="B31" s="26" t="s">
        <v>80</v>
      </c>
      <c r="C31" s="6" t="s">
        <v>173</v>
      </c>
      <c r="D31" s="6" t="s">
        <v>665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>
        <v>480</v>
      </c>
      <c r="Y31" s="9"/>
      <c r="Z31" s="9">
        <v>260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51"/>
      <c r="AL31" s="2">
        <f>IF(AM31&lt;6,SUM(E31:AK31),SUM(LARGE(E31:AK31,{1;2;3;4;5;6})))</f>
        <v>740</v>
      </c>
      <c r="AM31" s="53">
        <f>COUNT(E31:AK31)</f>
        <v>2</v>
      </c>
      <c r="BD31" s="13"/>
      <c r="BM31" s="14"/>
      <c r="BN31" s="14"/>
    </row>
    <row r="32" spans="1:66" x14ac:dyDescent="0.2">
      <c r="A32" s="58">
        <v>31</v>
      </c>
      <c r="B32" s="26" t="s">
        <v>80</v>
      </c>
      <c r="C32" s="6" t="s">
        <v>86</v>
      </c>
      <c r="D32" s="6" t="s">
        <v>301</v>
      </c>
      <c r="E32" s="51">
        <v>70</v>
      </c>
      <c r="F32" s="51"/>
      <c r="G32" s="51"/>
      <c r="H32" s="51"/>
      <c r="I32" s="51"/>
      <c r="J32" s="51"/>
      <c r="K32" s="51"/>
      <c r="L32" s="51">
        <v>130</v>
      </c>
      <c r="M32" s="51">
        <v>139</v>
      </c>
      <c r="N32" s="51"/>
      <c r="O32" s="51">
        <v>125</v>
      </c>
      <c r="P32" s="51"/>
      <c r="Q32" s="51"/>
      <c r="R32" s="51"/>
      <c r="S32" s="51"/>
      <c r="T32" s="51"/>
      <c r="U32" s="51"/>
      <c r="V32" s="51"/>
      <c r="W32" s="52">
        <v>0</v>
      </c>
      <c r="X32" s="52"/>
      <c r="Y32" s="52"/>
      <c r="Z32" s="51">
        <v>250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2">
        <f>IF(AM32&lt;6,SUM(E32:AK32),SUM(LARGE(E32:AK32,{1;2;3;4;5;6})))</f>
        <v>714</v>
      </c>
      <c r="AM32" s="53">
        <f>COUNT(E32:AK32)</f>
        <v>6</v>
      </c>
      <c r="BD32" s="13"/>
      <c r="BM32" s="14"/>
      <c r="BN32" s="14"/>
    </row>
    <row r="33" spans="1:66" x14ac:dyDescent="0.2">
      <c r="A33" s="58">
        <v>32</v>
      </c>
      <c r="B33" s="26" t="s">
        <v>80</v>
      </c>
      <c r="C33" s="8" t="s">
        <v>1</v>
      </c>
      <c r="D33" s="8" t="s">
        <v>207</v>
      </c>
      <c r="E33" s="9"/>
      <c r="F33" s="9"/>
      <c r="G33" s="9"/>
      <c r="H33" s="9"/>
      <c r="I33" s="9"/>
      <c r="J33" s="9">
        <v>55</v>
      </c>
      <c r="K33" s="9">
        <v>10</v>
      </c>
      <c r="L33" s="9">
        <v>45</v>
      </c>
      <c r="M33" s="9"/>
      <c r="N33" s="9">
        <v>45</v>
      </c>
      <c r="O33" s="9">
        <v>87.5</v>
      </c>
      <c r="P33" s="9"/>
      <c r="Q33" s="9">
        <v>20</v>
      </c>
      <c r="R33" s="9"/>
      <c r="S33" s="9"/>
      <c r="T33" s="9">
        <v>55</v>
      </c>
      <c r="U33" s="9">
        <v>125</v>
      </c>
      <c r="V33" s="9">
        <v>40</v>
      </c>
      <c r="W33" s="9"/>
      <c r="X33" s="9">
        <v>300</v>
      </c>
      <c r="Y33" s="9"/>
      <c r="Z33" s="9"/>
      <c r="AA33" s="9"/>
      <c r="AB33" s="9"/>
      <c r="AC33" s="9"/>
      <c r="AD33" s="9">
        <v>30</v>
      </c>
      <c r="AE33" s="9"/>
      <c r="AF33" s="9"/>
      <c r="AG33" s="9"/>
      <c r="AH33" s="9">
        <v>20</v>
      </c>
      <c r="AI33" s="9"/>
      <c r="AJ33" s="9"/>
      <c r="AK33" s="51"/>
      <c r="AL33" s="2">
        <f>IF(AM33&lt;6,SUM(E33:AK33),SUM(LARGE(E33:AK33,{1;2;3;4;5;6})))</f>
        <v>667.5</v>
      </c>
      <c r="AM33" s="53">
        <f>COUNT(E33:AK33)</f>
        <v>12</v>
      </c>
      <c r="BD33" s="13"/>
      <c r="BM33" s="14"/>
      <c r="BN33" s="14"/>
    </row>
    <row r="34" spans="1:66" x14ac:dyDescent="0.2">
      <c r="A34" s="58">
        <v>33</v>
      </c>
      <c r="B34" s="26" t="s">
        <v>80</v>
      </c>
      <c r="C34" s="6" t="s">
        <v>86</v>
      </c>
      <c r="D34" s="8" t="s">
        <v>335</v>
      </c>
      <c r="E34" s="51"/>
      <c r="F34" s="51"/>
      <c r="G34" s="51"/>
      <c r="H34" s="51"/>
      <c r="I34" s="51"/>
      <c r="J34" s="51">
        <v>25</v>
      </c>
      <c r="K34" s="51"/>
      <c r="L34" s="51">
        <v>35</v>
      </c>
      <c r="M34" s="51"/>
      <c r="N34" s="51"/>
      <c r="O34" s="51"/>
      <c r="P34" s="51"/>
      <c r="Q34" s="51"/>
      <c r="R34" s="51"/>
      <c r="S34" s="51"/>
      <c r="T34" s="51"/>
      <c r="U34" s="52">
        <v>0</v>
      </c>
      <c r="V34" s="52"/>
      <c r="W34" s="51">
        <v>100</v>
      </c>
      <c r="X34" s="51"/>
      <c r="Y34" s="51"/>
      <c r="Z34" s="51">
        <v>136.69999999999999</v>
      </c>
      <c r="AA34" s="51"/>
      <c r="AB34" s="51"/>
      <c r="AC34" s="51"/>
      <c r="AD34" s="51"/>
      <c r="AE34" s="51"/>
      <c r="AF34" s="51"/>
      <c r="AG34" s="51">
        <v>160</v>
      </c>
      <c r="AH34" s="51"/>
      <c r="AI34" s="51">
        <v>190</v>
      </c>
      <c r="AJ34" s="51"/>
      <c r="AK34" s="51"/>
      <c r="AL34" s="2">
        <f>IF(AM34&lt;6,SUM(E34:AK34),SUM(LARGE(E34:AK34,{1;2;3;4;5;6})))</f>
        <v>646.70000000000005</v>
      </c>
      <c r="AM34" s="53">
        <f>COUNT(E34:AK34)</f>
        <v>7</v>
      </c>
      <c r="BD34" s="13"/>
      <c r="BM34" s="14"/>
      <c r="BN34" s="14"/>
    </row>
    <row r="35" spans="1:66" x14ac:dyDescent="0.2">
      <c r="A35" s="58">
        <v>34</v>
      </c>
      <c r="B35" s="26" t="s">
        <v>80</v>
      </c>
      <c r="C35" s="6" t="s">
        <v>81</v>
      </c>
      <c r="D35" s="6" t="s">
        <v>30</v>
      </c>
      <c r="E35" s="9">
        <v>100</v>
      </c>
      <c r="F35" s="9"/>
      <c r="G35" s="9"/>
      <c r="H35" s="9"/>
      <c r="I35" s="9"/>
      <c r="J35" s="9"/>
      <c r="K35" s="9"/>
      <c r="L35" s="9">
        <v>60</v>
      </c>
      <c r="M35" s="9"/>
      <c r="N35" s="9">
        <v>51.7</v>
      </c>
      <c r="O35" s="9">
        <v>160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>
        <v>55</v>
      </c>
      <c r="AB35" s="9"/>
      <c r="AC35" s="9"/>
      <c r="AD35" s="9">
        <v>130</v>
      </c>
      <c r="AE35" s="9"/>
      <c r="AF35" s="9"/>
      <c r="AG35" s="9">
        <v>125</v>
      </c>
      <c r="AH35" s="9"/>
      <c r="AI35" s="9"/>
      <c r="AJ35" s="9"/>
      <c r="AK35" s="51"/>
      <c r="AL35" s="2">
        <f>IF(AM35&lt;6,SUM(E35:AK35),SUM(LARGE(E35:AK35,{1;2;3;4;5;6})))</f>
        <v>630</v>
      </c>
      <c r="AM35" s="53">
        <f>COUNT(E35:AK35)</f>
        <v>7</v>
      </c>
      <c r="BD35" s="13"/>
      <c r="BM35" s="14"/>
      <c r="BN35" s="14"/>
    </row>
    <row r="36" spans="1:66" x14ac:dyDescent="0.2">
      <c r="A36" s="58">
        <v>35</v>
      </c>
      <c r="B36" s="26" t="s">
        <v>91</v>
      </c>
      <c r="C36" s="6" t="s">
        <v>495</v>
      </c>
      <c r="D36" s="6" t="s">
        <v>431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320</v>
      </c>
      <c r="P36" s="9"/>
      <c r="Q36" s="9"/>
      <c r="R36" s="9"/>
      <c r="S36" s="9"/>
      <c r="T36" s="9"/>
      <c r="U36" s="52">
        <v>0</v>
      </c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1">
        <v>293.3</v>
      </c>
      <c r="AH36" s="51"/>
      <c r="AI36" s="51"/>
      <c r="AJ36" s="51"/>
      <c r="AK36" s="72"/>
      <c r="AL36" s="2">
        <f>IF(AM36&lt;6,SUM(E36:AK36),SUM(LARGE(E36:AK36,{1;2;3;4;5;6})))</f>
        <v>613.29999999999995</v>
      </c>
      <c r="AM36" s="53">
        <f>COUNT(E36:AK36)</f>
        <v>3</v>
      </c>
      <c r="BD36" s="13"/>
      <c r="BM36" s="14"/>
      <c r="BN36" s="14"/>
    </row>
    <row r="37" spans="1:66" x14ac:dyDescent="0.2">
      <c r="A37" s="58">
        <v>36</v>
      </c>
      <c r="B37" s="26" t="s">
        <v>80</v>
      </c>
      <c r="C37" s="6" t="s">
        <v>85</v>
      </c>
      <c r="D37" s="6" t="s">
        <v>253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9">
        <v>130</v>
      </c>
      <c r="V37" s="9"/>
      <c r="W37" s="9"/>
      <c r="X37" s="9">
        <v>300</v>
      </c>
      <c r="Y37" s="9"/>
      <c r="Z37" s="9">
        <v>160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72"/>
      <c r="AL37" s="2">
        <f>IF(AM37&lt;6,SUM(E37:AK37),SUM(LARGE(E37:AK37,{1;2;3;4;5;6})))</f>
        <v>590</v>
      </c>
      <c r="AM37" s="53">
        <f>COUNT(E37:AK37)</f>
        <v>3</v>
      </c>
      <c r="BD37" s="13"/>
      <c r="BM37" s="14"/>
      <c r="BN37" s="14"/>
    </row>
    <row r="38" spans="1:66" x14ac:dyDescent="0.2">
      <c r="A38" s="58">
        <v>37</v>
      </c>
      <c r="B38" s="26" t="s">
        <v>80</v>
      </c>
      <c r="C38" s="6" t="s">
        <v>81</v>
      </c>
      <c r="D38" s="6" t="s">
        <v>385</v>
      </c>
      <c r="E38" s="9">
        <v>55</v>
      </c>
      <c r="F38" s="9"/>
      <c r="G38" s="9"/>
      <c r="H38" s="9"/>
      <c r="I38" s="9"/>
      <c r="J38" s="9"/>
      <c r="K38" s="9"/>
      <c r="L38" s="9">
        <v>51.7</v>
      </c>
      <c r="M38" s="9">
        <v>125</v>
      </c>
      <c r="N38" s="9">
        <v>60</v>
      </c>
      <c r="O38" s="9">
        <v>87.5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v>136.69999999999999</v>
      </c>
      <c r="AA38" s="9">
        <v>55</v>
      </c>
      <c r="AB38" s="9"/>
      <c r="AC38" s="9"/>
      <c r="AD38" s="9">
        <v>55</v>
      </c>
      <c r="AE38" s="9"/>
      <c r="AF38" s="9"/>
      <c r="AG38" s="9">
        <v>125</v>
      </c>
      <c r="AH38" s="9"/>
      <c r="AI38" s="9"/>
      <c r="AJ38" s="9"/>
      <c r="AK38" s="72"/>
      <c r="AL38" s="2">
        <f>IF(AM38&lt;6,SUM(E38:AK38),SUM(LARGE(E38:AK38,{1;2;3;4;5;6})))</f>
        <v>589.20000000000005</v>
      </c>
      <c r="AM38" s="53">
        <f>COUNT(E38:AK38)</f>
        <v>9</v>
      </c>
      <c r="BD38" s="13"/>
      <c r="BM38" s="14"/>
      <c r="BN38" s="14"/>
    </row>
    <row r="39" spans="1:66" x14ac:dyDescent="0.2">
      <c r="A39" s="58">
        <v>38</v>
      </c>
      <c r="B39" s="26" t="s">
        <v>80</v>
      </c>
      <c r="C39" s="6" t="s">
        <v>81</v>
      </c>
      <c r="D39" s="6" t="s">
        <v>14</v>
      </c>
      <c r="E39" s="51"/>
      <c r="F39" s="51"/>
      <c r="G39" s="51"/>
      <c r="H39" s="51"/>
      <c r="I39" s="51"/>
      <c r="J39" s="51"/>
      <c r="K39" s="51"/>
      <c r="L39" s="51"/>
      <c r="M39" s="51">
        <v>260</v>
      </c>
      <c r="N39" s="51"/>
      <c r="O39" s="51">
        <v>320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72"/>
      <c r="AL39" s="2">
        <f>IF(AM39&lt;6,SUM(E39:AK39),SUM(LARGE(E39:AK39,{1;2;3;4;5;6})))</f>
        <v>580</v>
      </c>
      <c r="AM39" s="53">
        <f>COUNT(E39:AK39)</f>
        <v>2</v>
      </c>
      <c r="BD39" s="13"/>
      <c r="BM39" s="14"/>
      <c r="BN39" s="14"/>
    </row>
    <row r="40" spans="1:66" x14ac:dyDescent="0.2">
      <c r="A40" s="58">
        <v>39</v>
      </c>
      <c r="B40" s="26" t="s">
        <v>91</v>
      </c>
      <c r="C40" s="6" t="s">
        <v>495</v>
      </c>
      <c r="D40" s="6" t="s">
        <v>471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v>260</v>
      </c>
      <c r="AA40" s="9"/>
      <c r="AB40" s="9"/>
      <c r="AC40" s="9"/>
      <c r="AD40" s="9"/>
      <c r="AE40" s="9"/>
      <c r="AF40" s="9"/>
      <c r="AG40" s="9">
        <v>293.3</v>
      </c>
      <c r="AH40" s="9"/>
      <c r="AI40" s="9"/>
      <c r="AJ40" s="9"/>
      <c r="AK40" s="51"/>
      <c r="AL40" s="2">
        <f>IF(AM40&lt;6,SUM(E40:AK40),SUM(LARGE(E40:AK40,{1;2;3;4;5;6})))</f>
        <v>553.29999999999995</v>
      </c>
      <c r="AM40" s="53">
        <f>COUNT(E40:AK40)</f>
        <v>2</v>
      </c>
      <c r="BD40" s="13"/>
      <c r="BM40" s="14"/>
      <c r="BN40" s="14"/>
    </row>
    <row r="41" spans="1:66" x14ac:dyDescent="0.2">
      <c r="A41" s="58">
        <v>40</v>
      </c>
      <c r="B41" s="26" t="s">
        <v>80</v>
      </c>
      <c r="C41" s="8" t="s">
        <v>85</v>
      </c>
      <c r="D41" s="8" t="s">
        <v>51</v>
      </c>
      <c r="E41" s="51"/>
      <c r="F41" s="51"/>
      <c r="G41" s="51"/>
      <c r="H41" s="51"/>
      <c r="I41" s="51"/>
      <c r="J41" s="51"/>
      <c r="K41" s="51">
        <v>20</v>
      </c>
      <c r="L41" s="51"/>
      <c r="M41" s="51"/>
      <c r="N41" s="51"/>
      <c r="O41" s="51"/>
      <c r="P41" s="51"/>
      <c r="Q41" s="51"/>
      <c r="R41" s="51"/>
      <c r="S41" s="51"/>
      <c r="T41" s="51"/>
      <c r="U41" s="52">
        <v>0</v>
      </c>
      <c r="V41" s="52"/>
      <c r="W41" s="52"/>
      <c r="X41" s="51">
        <v>480</v>
      </c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2">
        <f>IF(AM41&lt;6,SUM(E41:AK41),SUM(LARGE(E41:AK41,{1;2;3;4;5;6})))</f>
        <v>500</v>
      </c>
      <c r="AM41" s="53">
        <f>COUNT(E41:AK41)</f>
        <v>3</v>
      </c>
      <c r="BD41" s="13"/>
      <c r="BM41" s="14"/>
      <c r="BN41" s="14"/>
    </row>
    <row r="42" spans="1:66" x14ac:dyDescent="0.2">
      <c r="A42" s="58">
        <v>41</v>
      </c>
      <c r="B42" s="26" t="s">
        <v>80</v>
      </c>
      <c r="C42" s="6" t="s">
        <v>82</v>
      </c>
      <c r="D42" s="6" t="s">
        <v>593</v>
      </c>
      <c r="E42" s="9"/>
      <c r="F42" s="9"/>
      <c r="G42" s="9"/>
      <c r="H42" s="9"/>
      <c r="I42" s="9"/>
      <c r="J42" s="9"/>
      <c r="K42" s="9"/>
      <c r="L42" s="9"/>
      <c r="M42" s="9">
        <v>139</v>
      </c>
      <c r="N42" s="9"/>
      <c r="O42" s="9"/>
      <c r="P42" s="9"/>
      <c r="Q42" s="9"/>
      <c r="R42" s="9"/>
      <c r="S42" s="9"/>
      <c r="T42" s="9"/>
      <c r="U42" s="9">
        <v>160</v>
      </c>
      <c r="V42" s="9"/>
      <c r="W42" s="9"/>
      <c r="X42" s="9"/>
      <c r="Y42" s="9"/>
      <c r="Z42" s="9">
        <v>190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72"/>
      <c r="AL42" s="2">
        <f>IF(AM42&lt;6,SUM(E42:AK42),SUM(LARGE(E42:AK42,{1;2;3;4;5;6})))</f>
        <v>489</v>
      </c>
      <c r="AM42" s="53">
        <f>COUNT(E42:AK42)</f>
        <v>3</v>
      </c>
      <c r="BD42" s="13"/>
      <c r="BM42" s="16"/>
      <c r="BN42" s="16"/>
    </row>
    <row r="43" spans="1:66" x14ac:dyDescent="0.2">
      <c r="A43" s="58">
        <v>42</v>
      </c>
      <c r="B43" s="26" t="s">
        <v>83</v>
      </c>
      <c r="C43" s="6" t="s">
        <v>495</v>
      </c>
      <c r="D43" s="6" t="s">
        <v>703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>
        <v>460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72"/>
      <c r="AL43" s="2">
        <f>IF(AM43&lt;6,SUM(E43:AK43),SUM(LARGE(E43:AK43,{1;2;3;4;5;6})))</f>
        <v>460</v>
      </c>
      <c r="AM43" s="53">
        <f>COUNT(E43:AK43)</f>
        <v>1</v>
      </c>
      <c r="BD43" s="13"/>
      <c r="BM43" s="14"/>
      <c r="BN43" s="14"/>
    </row>
    <row r="44" spans="1:66" x14ac:dyDescent="0.2">
      <c r="A44" s="58">
        <v>43</v>
      </c>
      <c r="B44" s="26" t="s">
        <v>91</v>
      </c>
      <c r="C44" s="6" t="s">
        <v>495</v>
      </c>
      <c r="D44" s="6" t="s">
        <v>623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>
        <v>460</v>
      </c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2">
        <f>IF(AM44&lt;6,SUM(E44:AK44),SUM(LARGE(E44:AK44,{1;2;3;4;5;6})))</f>
        <v>460</v>
      </c>
      <c r="AM44" s="53">
        <f>COUNT(E44:AK44)</f>
        <v>1</v>
      </c>
      <c r="BD44" s="13"/>
      <c r="BM44" s="14"/>
      <c r="BN44" s="14"/>
    </row>
    <row r="45" spans="1:66" x14ac:dyDescent="0.2">
      <c r="A45" s="58">
        <v>44</v>
      </c>
      <c r="B45" s="26" t="s">
        <v>80</v>
      </c>
      <c r="C45" s="6" t="s">
        <v>82</v>
      </c>
      <c r="D45" s="6" t="s">
        <v>328</v>
      </c>
      <c r="E45" s="52"/>
      <c r="F45" s="52"/>
      <c r="G45" s="52"/>
      <c r="H45" s="52"/>
      <c r="I45" s="52"/>
      <c r="J45" s="52"/>
      <c r="K45" s="52"/>
      <c r="L45" s="52"/>
      <c r="M45" s="51">
        <v>55</v>
      </c>
      <c r="N45" s="51"/>
      <c r="O45" s="51">
        <v>125</v>
      </c>
      <c r="P45" s="51"/>
      <c r="Q45" s="51"/>
      <c r="R45" s="51"/>
      <c r="S45" s="51"/>
      <c r="T45" s="51"/>
      <c r="U45" s="51">
        <v>125</v>
      </c>
      <c r="V45" s="51"/>
      <c r="W45" s="51"/>
      <c r="X45" s="51"/>
      <c r="Y45" s="51"/>
      <c r="Z45" s="51">
        <v>136.69999999999999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2">
        <f>IF(AM45&lt;6,SUM(E45:AK45),SUM(LARGE(E45:AK45,{1;2;3;4;5;6})))</f>
        <v>441.7</v>
      </c>
      <c r="AM45" s="53">
        <f>COUNT(E45:AK45)</f>
        <v>4</v>
      </c>
      <c r="BD45" s="13"/>
      <c r="BM45" s="14"/>
      <c r="BN45" s="14"/>
    </row>
    <row r="46" spans="1:66" x14ac:dyDescent="0.2">
      <c r="A46" s="58">
        <v>45</v>
      </c>
      <c r="B46" s="26" t="s">
        <v>80</v>
      </c>
      <c r="C46" s="6" t="s">
        <v>81</v>
      </c>
      <c r="D46" s="6" t="s">
        <v>1036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>
        <v>300</v>
      </c>
      <c r="AH46" s="9"/>
      <c r="AI46" s="9">
        <v>130</v>
      </c>
      <c r="AJ46" s="9"/>
      <c r="AK46" s="51"/>
      <c r="AL46" s="2">
        <f>IF(AM46&lt;6,SUM(E46:AK46),SUM(LARGE(E46:AK46,{1;2;3;4;5;6})))</f>
        <v>430</v>
      </c>
      <c r="AM46" s="53">
        <f>COUNT(E46:AK46)</f>
        <v>2</v>
      </c>
      <c r="BD46" s="13"/>
      <c r="BM46" s="14"/>
      <c r="BN46" s="14"/>
    </row>
    <row r="47" spans="1:66" x14ac:dyDescent="0.2">
      <c r="A47" s="58">
        <v>46</v>
      </c>
      <c r="B47" s="26" t="s">
        <v>80</v>
      </c>
      <c r="C47" s="8" t="s">
        <v>81</v>
      </c>
      <c r="D47" s="6" t="s">
        <v>109</v>
      </c>
      <c r="E47" s="9">
        <v>70</v>
      </c>
      <c r="F47" s="9"/>
      <c r="G47" s="9"/>
      <c r="H47" s="9"/>
      <c r="I47" s="9"/>
      <c r="J47" s="9"/>
      <c r="K47" s="9"/>
      <c r="L47" s="18">
        <v>0</v>
      </c>
      <c r="M47" s="18"/>
      <c r="N47" s="18"/>
      <c r="O47" s="18"/>
      <c r="P47" s="18"/>
      <c r="Q47" s="18"/>
      <c r="R47" s="18"/>
      <c r="S47" s="18"/>
      <c r="T47" s="9">
        <v>80</v>
      </c>
      <c r="U47" s="18"/>
      <c r="V47" s="18"/>
      <c r="W47" s="18"/>
      <c r="X47" s="18"/>
      <c r="Y47" s="18"/>
      <c r="Z47" s="18"/>
      <c r="AA47" s="18"/>
      <c r="AB47" s="18"/>
      <c r="AC47" s="18"/>
      <c r="AD47" s="9">
        <v>55</v>
      </c>
      <c r="AE47" s="9"/>
      <c r="AF47" s="9"/>
      <c r="AG47" s="9">
        <v>160</v>
      </c>
      <c r="AH47" s="9"/>
      <c r="AI47" s="9">
        <v>55</v>
      </c>
      <c r="AJ47" s="9"/>
      <c r="AK47" s="72"/>
      <c r="AL47" s="2">
        <f>IF(AM47&lt;6,SUM(E47:AK47),SUM(LARGE(E47:AK47,{1;2;3;4;5;6})))</f>
        <v>420</v>
      </c>
      <c r="AM47" s="53">
        <f>COUNT(E47:AK47)</f>
        <v>6</v>
      </c>
      <c r="BD47" s="13"/>
      <c r="BM47" s="14"/>
      <c r="BN47" s="14"/>
    </row>
    <row r="48" spans="1:66" x14ac:dyDescent="0.2">
      <c r="A48" s="58">
        <v>47</v>
      </c>
      <c r="B48" s="26" t="s">
        <v>80</v>
      </c>
      <c r="C48" s="6" t="s">
        <v>82</v>
      </c>
      <c r="D48" s="6" t="s">
        <v>294</v>
      </c>
      <c r="E48" s="9"/>
      <c r="F48" s="9"/>
      <c r="G48" s="9"/>
      <c r="H48" s="9"/>
      <c r="I48" s="9"/>
      <c r="J48" s="9"/>
      <c r="K48" s="9"/>
      <c r="L48" s="9"/>
      <c r="M48" s="9">
        <v>130</v>
      </c>
      <c r="N48" s="9"/>
      <c r="O48" s="9">
        <v>125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>
        <v>160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72"/>
      <c r="AL48" s="2">
        <f>IF(AM48&lt;6,SUM(E48:AK48),SUM(LARGE(E48:AK48,{1;2;3;4;5;6})))</f>
        <v>415</v>
      </c>
      <c r="AM48" s="53">
        <f>COUNT(E48:AK48)</f>
        <v>3</v>
      </c>
      <c r="BD48" s="13"/>
      <c r="BM48" s="14"/>
      <c r="BN48" s="14"/>
    </row>
    <row r="49" spans="1:66" x14ac:dyDescent="0.2">
      <c r="A49" s="58">
        <v>48</v>
      </c>
      <c r="B49" s="26" t="s">
        <v>80</v>
      </c>
      <c r="C49" s="6" t="s">
        <v>86</v>
      </c>
      <c r="D49" s="6" t="s">
        <v>1111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>
        <v>300</v>
      </c>
      <c r="Y49" s="51"/>
      <c r="Z49" s="51">
        <v>108.3</v>
      </c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0"/>
      <c r="AL49" s="2">
        <f>IF(AM49&lt;6,SUM(E49:AK49),SUM(LARGE(E49:AK49,{1;2;3;4;5;6})))</f>
        <v>408.3</v>
      </c>
      <c r="AM49" s="53">
        <f>COUNT(E49:AK49)</f>
        <v>2</v>
      </c>
      <c r="BD49" s="13"/>
      <c r="BM49" s="14"/>
      <c r="BN49" s="14"/>
    </row>
    <row r="50" spans="1:66" x14ac:dyDescent="0.2">
      <c r="A50" s="59">
        <v>49</v>
      </c>
      <c r="B50" s="26" t="s">
        <v>80</v>
      </c>
      <c r="C50" s="6" t="s">
        <v>85</v>
      </c>
      <c r="D50" s="6" t="s">
        <v>232</v>
      </c>
      <c r="E50" s="9"/>
      <c r="F50" s="9"/>
      <c r="G50" s="9"/>
      <c r="H50" s="9"/>
      <c r="I50" s="9"/>
      <c r="J50" s="9"/>
      <c r="K50" s="9"/>
      <c r="L50" s="9"/>
      <c r="M50" s="9">
        <v>70</v>
      </c>
      <c r="N50" s="9"/>
      <c r="O50" s="9">
        <v>130</v>
      </c>
      <c r="P50" s="9"/>
      <c r="Q50" s="9"/>
      <c r="R50" s="9"/>
      <c r="S50" s="9"/>
      <c r="T50" s="9"/>
      <c r="U50" s="9">
        <v>55</v>
      </c>
      <c r="V50" s="9"/>
      <c r="W50" s="9"/>
      <c r="X50" s="9"/>
      <c r="Y50" s="9"/>
      <c r="Z50" s="9">
        <v>136.69999999999999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51"/>
      <c r="AL50" s="2">
        <f>IF(AM50&lt;6,SUM(E50:AK50),SUM(LARGE(E50:AK50,{1;2;3;4;5;6})))</f>
        <v>391.7</v>
      </c>
      <c r="AM50" s="53">
        <f>COUNT(E50:AK50)</f>
        <v>4</v>
      </c>
      <c r="BD50" s="13"/>
      <c r="BM50" s="14"/>
      <c r="BN50" s="14"/>
    </row>
    <row r="51" spans="1:66" x14ac:dyDescent="0.2">
      <c r="A51" s="59">
        <v>50</v>
      </c>
      <c r="B51" s="6" t="s">
        <v>80</v>
      </c>
      <c r="C51" s="6" t="s">
        <v>86</v>
      </c>
      <c r="D51" s="6" t="s">
        <v>271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v>87.5</v>
      </c>
      <c r="P51" s="9"/>
      <c r="Q51" s="9"/>
      <c r="R51" s="9"/>
      <c r="S51" s="9"/>
      <c r="T51" s="9"/>
      <c r="U51" s="9"/>
      <c r="V51" s="9"/>
      <c r="W51" s="9">
        <v>55</v>
      </c>
      <c r="X51" s="9"/>
      <c r="Y51" s="9"/>
      <c r="Z51" s="9"/>
      <c r="AA51" s="9">
        <v>80</v>
      </c>
      <c r="AB51" s="9"/>
      <c r="AC51" s="9"/>
      <c r="AD51" s="9"/>
      <c r="AE51" s="9"/>
      <c r="AF51" s="9"/>
      <c r="AG51" s="9">
        <v>160</v>
      </c>
      <c r="AH51" s="9"/>
      <c r="AI51" s="9"/>
      <c r="AJ51" s="9"/>
      <c r="AK51" s="72"/>
      <c r="AL51" s="2">
        <f>IF(AM51&lt;6,SUM(E51:AK51),SUM(LARGE(E51:AK51,{1;2;3;4;5;6})))</f>
        <v>382.5</v>
      </c>
      <c r="AM51" s="53">
        <f>COUNT(E51:AK51)</f>
        <v>4</v>
      </c>
      <c r="BD51" s="13"/>
      <c r="BM51" s="14"/>
      <c r="BN51" s="14"/>
    </row>
    <row r="52" spans="1:66" x14ac:dyDescent="0.2">
      <c r="A52" s="59">
        <v>51</v>
      </c>
      <c r="B52" s="26" t="s">
        <v>80</v>
      </c>
      <c r="C52" s="6" t="s">
        <v>82</v>
      </c>
      <c r="D52" s="6" t="s">
        <v>885</v>
      </c>
      <c r="E52" s="18"/>
      <c r="F52" s="18"/>
      <c r="G52" s="18"/>
      <c r="H52" s="18"/>
      <c r="I52" s="18"/>
      <c r="J52" s="18"/>
      <c r="K52" s="18"/>
      <c r="L52" s="18"/>
      <c r="M52" s="9">
        <v>190</v>
      </c>
      <c r="N52" s="9"/>
      <c r="O52" s="9"/>
      <c r="P52" s="9"/>
      <c r="Q52" s="9"/>
      <c r="R52" s="9"/>
      <c r="S52" s="9"/>
      <c r="T52" s="9"/>
      <c r="U52" s="9">
        <v>190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72"/>
      <c r="AL52" s="2">
        <f>IF(AM52&lt;6,SUM(E52:AK52),SUM(LARGE(E52:AK52,{1;2;3;4;5;6})))</f>
        <v>380</v>
      </c>
      <c r="AM52" s="53">
        <f>COUNT(E52:AK52)</f>
        <v>2</v>
      </c>
      <c r="BD52" s="13"/>
      <c r="BM52" s="14"/>
      <c r="BN52" s="14"/>
    </row>
    <row r="53" spans="1:66" x14ac:dyDescent="0.2">
      <c r="A53" s="59">
        <v>52</v>
      </c>
      <c r="B53" s="26" t="s">
        <v>80</v>
      </c>
      <c r="C53" s="6" t="s">
        <v>81</v>
      </c>
      <c r="D53" s="6" t="s">
        <v>219</v>
      </c>
      <c r="E53" s="9">
        <v>45</v>
      </c>
      <c r="F53" s="9"/>
      <c r="G53" s="9"/>
      <c r="H53" s="9"/>
      <c r="I53" s="9"/>
      <c r="J53" s="9">
        <v>55</v>
      </c>
      <c r="K53" s="9"/>
      <c r="L53" s="9"/>
      <c r="M53" s="9"/>
      <c r="N53" s="9"/>
      <c r="O53" s="9">
        <v>146</v>
      </c>
      <c r="P53" s="9"/>
      <c r="Q53" s="9"/>
      <c r="R53" s="9"/>
      <c r="S53" s="9"/>
      <c r="T53" s="9">
        <v>70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45</v>
      </c>
      <c r="AE53" s="9"/>
      <c r="AF53" s="9"/>
      <c r="AG53" s="9"/>
      <c r="AH53" s="9"/>
      <c r="AI53" s="9"/>
      <c r="AJ53" s="9"/>
      <c r="AK53" s="72"/>
      <c r="AL53" s="2">
        <f>IF(AM53&lt;6,SUM(E53:AK53),SUM(LARGE(E53:AK53,{1;2;3;4;5;6})))</f>
        <v>361</v>
      </c>
      <c r="AM53" s="53">
        <f>COUNT(E53:AK53)</f>
        <v>5</v>
      </c>
      <c r="BD53" s="13"/>
      <c r="BM53" s="14"/>
      <c r="BN53" s="14"/>
    </row>
    <row r="54" spans="1:66" x14ac:dyDescent="0.2">
      <c r="A54" s="59">
        <v>53</v>
      </c>
      <c r="B54" s="26" t="s">
        <v>80</v>
      </c>
      <c r="C54" s="6" t="s">
        <v>81</v>
      </c>
      <c r="D54" s="6" t="s">
        <v>7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>
        <v>360</v>
      </c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72"/>
      <c r="AL54" s="2">
        <f>IF(AM54&lt;6,SUM(E54:AK54),SUM(LARGE(E54:AK54,{1;2;3;4;5;6})))</f>
        <v>360</v>
      </c>
      <c r="AM54" s="53">
        <f>COUNT(E54:AK54)</f>
        <v>1</v>
      </c>
      <c r="BD54" s="13"/>
      <c r="BM54" s="14"/>
      <c r="BN54" s="14"/>
    </row>
    <row r="55" spans="1:66" x14ac:dyDescent="0.2">
      <c r="A55" s="59">
        <v>54</v>
      </c>
      <c r="B55" s="26" t="s">
        <v>80</v>
      </c>
      <c r="C55" s="6" t="s">
        <v>82</v>
      </c>
      <c r="D55" s="6" t="s">
        <v>146</v>
      </c>
      <c r="E55" s="9"/>
      <c r="F55" s="9"/>
      <c r="G55" s="9"/>
      <c r="H55" s="9"/>
      <c r="I55" s="9"/>
      <c r="J55" s="9"/>
      <c r="K55" s="9"/>
      <c r="L55" s="9"/>
      <c r="M55" s="9">
        <v>360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2">
        <f>IF(AM55&lt;6,SUM(E55:AK55),SUM(LARGE(E55:AK55,{1;2;3;4;5;6})))</f>
        <v>360</v>
      </c>
      <c r="AM55" s="53">
        <f>COUNT(E55:AK55)</f>
        <v>1</v>
      </c>
      <c r="BD55" s="13"/>
      <c r="BM55" s="14"/>
      <c r="BN55" s="14"/>
    </row>
    <row r="56" spans="1:66" x14ac:dyDescent="0.2">
      <c r="A56" s="59">
        <v>55</v>
      </c>
      <c r="B56" s="26" t="s">
        <v>91</v>
      </c>
      <c r="C56" s="6" t="s">
        <v>495</v>
      </c>
      <c r="D56" s="6" t="s">
        <v>1066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v>360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2">
        <f>IF(AM56&lt;6,SUM(E56:AK56),SUM(LARGE(E56:AK56,{1;2;3;4;5;6})))</f>
        <v>360</v>
      </c>
      <c r="AM56" s="53">
        <f>COUNT(E56:AK56)</f>
        <v>1</v>
      </c>
      <c r="BD56" s="13"/>
      <c r="BM56" s="14"/>
      <c r="BN56" s="14"/>
    </row>
    <row r="57" spans="1:66" x14ac:dyDescent="0.2">
      <c r="A57" s="59">
        <v>56</v>
      </c>
      <c r="B57" s="26" t="s">
        <v>83</v>
      </c>
      <c r="C57" s="6" t="s">
        <v>495</v>
      </c>
      <c r="D57" s="6" t="s">
        <v>1139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>
        <v>360</v>
      </c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2">
        <f>IF(AM57&lt;6,SUM(E57:AK57),SUM(LARGE(E57:AK57,{1;2;3;4;5;6})))</f>
        <v>360</v>
      </c>
      <c r="AM57" s="53">
        <f>COUNT(E57:AK57)</f>
        <v>1</v>
      </c>
      <c r="BD57" s="13"/>
      <c r="BM57" s="14"/>
      <c r="BN57" s="14"/>
    </row>
    <row r="58" spans="1:66" x14ac:dyDescent="0.2">
      <c r="A58" s="59">
        <v>57</v>
      </c>
      <c r="B58" s="26" t="s">
        <v>80</v>
      </c>
      <c r="C58" s="6" t="s">
        <v>1</v>
      </c>
      <c r="D58" s="6" t="s">
        <v>607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9">
        <v>55</v>
      </c>
      <c r="U58" s="18"/>
      <c r="V58" s="18"/>
      <c r="W58" s="18"/>
      <c r="X58" s="9">
        <v>300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2"/>
      <c r="AL58" s="2">
        <f>IF(AM58&lt;6,SUM(E58:AK58),SUM(LARGE(E58:AK58,{1;2;3;4;5;6})))</f>
        <v>355</v>
      </c>
      <c r="AM58" s="53">
        <f>COUNT(E58:AK58)</f>
        <v>2</v>
      </c>
      <c r="BD58" s="13"/>
      <c r="BM58" s="14"/>
      <c r="BN58" s="14"/>
    </row>
    <row r="59" spans="1:66" x14ac:dyDescent="0.2">
      <c r="A59" s="59">
        <v>58</v>
      </c>
      <c r="B59" s="26" t="s">
        <v>80</v>
      </c>
      <c r="C59" s="6" t="s">
        <v>81</v>
      </c>
      <c r="D59" s="6" t="s">
        <v>95</v>
      </c>
      <c r="E59" s="18"/>
      <c r="F59" s="18"/>
      <c r="G59" s="18"/>
      <c r="H59" s="18"/>
      <c r="I59" s="18"/>
      <c r="J59" s="9">
        <v>15</v>
      </c>
      <c r="K59" s="9"/>
      <c r="L59" s="9">
        <v>21.7</v>
      </c>
      <c r="M59" s="9"/>
      <c r="N59" s="9">
        <v>30</v>
      </c>
      <c r="O59" s="9">
        <v>70</v>
      </c>
      <c r="P59" s="9"/>
      <c r="Q59" s="9"/>
      <c r="R59" s="9"/>
      <c r="S59" s="9"/>
      <c r="T59" s="9">
        <v>45</v>
      </c>
      <c r="U59" s="9"/>
      <c r="V59" s="9"/>
      <c r="W59" s="18">
        <v>0</v>
      </c>
      <c r="X59" s="18"/>
      <c r="Y59" s="18"/>
      <c r="Z59" s="9">
        <v>48</v>
      </c>
      <c r="AA59" s="9"/>
      <c r="AB59" s="9"/>
      <c r="AC59" s="9"/>
      <c r="AD59" s="9">
        <v>45</v>
      </c>
      <c r="AE59" s="9"/>
      <c r="AF59" s="9"/>
      <c r="AG59" s="9">
        <v>100</v>
      </c>
      <c r="AH59" s="9"/>
      <c r="AI59" s="9">
        <v>25</v>
      </c>
      <c r="AJ59" s="9"/>
      <c r="AK59" s="50"/>
      <c r="AL59" s="2">
        <f>IF(AM59&lt;6,SUM(E59:AK59),SUM(LARGE(E59:AK59,{1;2;3;4;5;6})))</f>
        <v>338</v>
      </c>
      <c r="AM59" s="53">
        <f>COUNT(E59:AK59)</f>
        <v>10</v>
      </c>
      <c r="BD59" s="13"/>
      <c r="BM59" s="14"/>
      <c r="BN59" s="14"/>
    </row>
    <row r="60" spans="1:66" x14ac:dyDescent="0.2">
      <c r="A60" s="59">
        <v>59</v>
      </c>
      <c r="B60" s="26" t="s">
        <v>80</v>
      </c>
      <c r="C60" s="6" t="s">
        <v>81</v>
      </c>
      <c r="D60" s="6" t="s">
        <v>48</v>
      </c>
      <c r="E60" s="9"/>
      <c r="F60" s="9"/>
      <c r="G60" s="9"/>
      <c r="H60" s="9"/>
      <c r="I60" s="9"/>
      <c r="J60" s="9"/>
      <c r="K60" s="9"/>
      <c r="L60" s="9">
        <v>60</v>
      </c>
      <c r="M60" s="9"/>
      <c r="N60" s="9">
        <v>60</v>
      </c>
      <c r="O60" s="9">
        <v>146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18">
        <v>0</v>
      </c>
      <c r="AA60" s="18"/>
      <c r="AB60" s="18"/>
      <c r="AC60" s="18"/>
      <c r="AD60" s="9">
        <v>55</v>
      </c>
      <c r="AE60" s="9"/>
      <c r="AF60" s="9"/>
      <c r="AG60" s="18"/>
      <c r="AH60" s="18"/>
      <c r="AI60" s="18"/>
      <c r="AJ60" s="18"/>
      <c r="AK60" s="51"/>
      <c r="AL60" s="2">
        <f>IF(AM60&lt;6,SUM(E60:AK60),SUM(LARGE(E60:AK60,{1;2;3;4;5;6})))</f>
        <v>321</v>
      </c>
      <c r="AM60" s="53">
        <f>COUNT(E60:AK60)</f>
        <v>5</v>
      </c>
      <c r="BD60" s="13"/>
      <c r="BM60" s="14"/>
      <c r="BN60" s="14"/>
    </row>
    <row r="61" spans="1:66" x14ac:dyDescent="0.2">
      <c r="A61" s="59">
        <v>60</v>
      </c>
      <c r="B61" s="26" t="s">
        <v>80</v>
      </c>
      <c r="C61" s="6" t="s">
        <v>85</v>
      </c>
      <c r="D61" s="6" t="s">
        <v>8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v>320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2">
        <f>IF(AM61&lt;6,SUM(E61:AK61),SUM(LARGE(E61:AK61,{1;2;3;4;5;6})))</f>
        <v>320</v>
      </c>
      <c r="AM61" s="53">
        <f>COUNT(E61:AK61)</f>
        <v>1</v>
      </c>
      <c r="BD61" s="13"/>
      <c r="BM61" s="14"/>
      <c r="BN61" s="14"/>
    </row>
    <row r="62" spans="1:66" x14ac:dyDescent="0.2">
      <c r="A62" s="59">
        <v>61</v>
      </c>
      <c r="B62" s="26" t="s">
        <v>80</v>
      </c>
      <c r="C62" s="6" t="s">
        <v>82</v>
      </c>
      <c r="D62" s="6" t="s">
        <v>144</v>
      </c>
      <c r="E62" s="9"/>
      <c r="F62" s="9"/>
      <c r="G62" s="9"/>
      <c r="H62" s="9"/>
      <c r="I62" s="9"/>
      <c r="J62" s="9"/>
      <c r="K62" s="9"/>
      <c r="L62" s="9"/>
      <c r="M62" s="9">
        <v>300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2"/>
      <c r="AL62" s="2">
        <f>IF(AM62&lt;6,SUM(E62:AK62),SUM(LARGE(E62:AK62,{1;2;3;4;5;6})))</f>
        <v>300</v>
      </c>
      <c r="AM62" s="53">
        <f>COUNT(E62:AK62)</f>
        <v>1</v>
      </c>
      <c r="BD62" s="13"/>
      <c r="BM62" s="14"/>
      <c r="BN62" s="14"/>
    </row>
    <row r="63" spans="1:66" x14ac:dyDescent="0.2">
      <c r="A63" s="59">
        <v>62</v>
      </c>
      <c r="B63" s="26" t="s">
        <v>80</v>
      </c>
      <c r="C63" s="6" t="s">
        <v>1</v>
      </c>
      <c r="D63" s="6" t="s">
        <v>122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>
        <v>300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2"/>
      <c r="AL63" s="2">
        <f>IF(AM63&lt;6,SUM(E63:AK63),SUM(LARGE(E63:AK63,{1;2;3;4;5;6})))</f>
        <v>300</v>
      </c>
      <c r="AM63" s="53">
        <f>COUNT(E63:AK63)</f>
        <v>1</v>
      </c>
      <c r="BD63" s="13"/>
      <c r="BM63" s="14"/>
      <c r="BN63" s="14"/>
    </row>
    <row r="64" spans="1:66" x14ac:dyDescent="0.2">
      <c r="A64" s="59">
        <v>63</v>
      </c>
      <c r="B64" s="26" t="s">
        <v>80</v>
      </c>
      <c r="C64" s="6" t="s">
        <v>81</v>
      </c>
      <c r="D64" s="6" t="s">
        <v>1110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>
        <v>300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2"/>
      <c r="AL64" s="2">
        <f>IF(AM64&lt;6,SUM(E64:AK64),SUM(LARGE(E64:AK64,{1;2;3;4;5;6})))</f>
        <v>300</v>
      </c>
      <c r="AM64" s="53">
        <f>COUNT(E64:AK64)</f>
        <v>1</v>
      </c>
      <c r="BD64" s="13"/>
      <c r="BM64" s="14"/>
      <c r="BN64" s="14"/>
    </row>
    <row r="65" spans="1:66" x14ac:dyDescent="0.2">
      <c r="A65" s="59">
        <v>64</v>
      </c>
      <c r="B65" s="26" t="s">
        <v>80</v>
      </c>
      <c r="C65" s="6" t="s">
        <v>1</v>
      </c>
      <c r="D65" s="6" t="s">
        <v>175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1">
        <v>300</v>
      </c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9"/>
      <c r="AL65" s="2">
        <f>IF(AM65&lt;6,SUM(E65:AK65),SUM(LARGE(E65:AK65,{1;2;3;4;5;6})))</f>
        <v>300</v>
      </c>
      <c r="AM65" s="53">
        <f>COUNT(E65:AK65)</f>
        <v>1</v>
      </c>
      <c r="BD65" s="13"/>
      <c r="BM65" s="14"/>
      <c r="BN65" s="14"/>
    </row>
    <row r="66" spans="1:66" x14ac:dyDescent="0.2">
      <c r="A66" s="59">
        <v>65</v>
      </c>
      <c r="B66" s="26" t="s">
        <v>80</v>
      </c>
      <c r="C66" s="6" t="s">
        <v>495</v>
      </c>
      <c r="D66" s="6" t="s">
        <v>705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v>100</v>
      </c>
      <c r="P66" s="9"/>
      <c r="Q66" s="9"/>
      <c r="R66" s="9"/>
      <c r="S66" s="9"/>
      <c r="T66" s="9"/>
      <c r="U66" s="9">
        <v>51</v>
      </c>
      <c r="V66" s="9"/>
      <c r="W66" s="9"/>
      <c r="X66" s="9"/>
      <c r="Y66" s="9"/>
      <c r="Z66" s="9">
        <v>55</v>
      </c>
      <c r="AA66" s="9"/>
      <c r="AB66" s="9"/>
      <c r="AC66" s="9"/>
      <c r="AD66" s="9"/>
      <c r="AE66" s="9"/>
      <c r="AF66" s="9"/>
      <c r="AG66" s="9">
        <v>70</v>
      </c>
      <c r="AH66" s="9"/>
      <c r="AI66" s="9"/>
      <c r="AJ66" s="9"/>
      <c r="AK66" s="9"/>
      <c r="AL66" s="2">
        <f>IF(AM66&lt;6,SUM(E66:AK66),SUM(LARGE(E66:AK66,{1;2;3;4;5;6})))</f>
        <v>276</v>
      </c>
      <c r="AM66" s="53">
        <f>COUNT(E66:AK66)</f>
        <v>4</v>
      </c>
      <c r="BD66" s="13"/>
      <c r="BM66" s="14"/>
      <c r="BN66" s="14"/>
    </row>
    <row r="67" spans="1:66" x14ac:dyDescent="0.2">
      <c r="A67" s="59">
        <v>66</v>
      </c>
      <c r="B67" s="26" t="s">
        <v>80</v>
      </c>
      <c r="C67" s="6" t="s">
        <v>82</v>
      </c>
      <c r="D67" s="6" t="s">
        <v>252</v>
      </c>
      <c r="E67" s="9"/>
      <c r="F67" s="9"/>
      <c r="G67" s="9"/>
      <c r="H67" s="9"/>
      <c r="I67" s="9"/>
      <c r="J67" s="9"/>
      <c r="K67" s="9"/>
      <c r="L67" s="9"/>
      <c r="M67" s="9">
        <v>100</v>
      </c>
      <c r="N67" s="9"/>
      <c r="O67" s="9"/>
      <c r="P67" s="9"/>
      <c r="Q67" s="9"/>
      <c r="R67" s="9"/>
      <c r="S67" s="9"/>
      <c r="T67" s="9"/>
      <c r="U67" s="9">
        <v>45</v>
      </c>
      <c r="V67" s="9"/>
      <c r="W67" s="9"/>
      <c r="X67" s="9"/>
      <c r="Y67" s="9"/>
      <c r="Z67" s="9">
        <v>130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50"/>
      <c r="AL67" s="2">
        <f>IF(AM67&lt;6,SUM(E67:AK67),SUM(LARGE(E67:AK67,{1;2;3;4;5;6})))</f>
        <v>275</v>
      </c>
      <c r="AM67" s="53">
        <f>COUNT(E67:AK67)</f>
        <v>3</v>
      </c>
      <c r="BD67" s="13"/>
      <c r="BM67" s="14"/>
      <c r="BN67" s="14"/>
    </row>
    <row r="68" spans="1:66" x14ac:dyDescent="0.2">
      <c r="A68" s="59">
        <v>67</v>
      </c>
      <c r="B68" s="26" t="s">
        <v>80</v>
      </c>
      <c r="C68" s="6" t="s">
        <v>84</v>
      </c>
      <c r="D68" s="6" t="s">
        <v>237</v>
      </c>
      <c r="E68" s="51"/>
      <c r="F68" s="51"/>
      <c r="G68" s="51"/>
      <c r="H68" s="51"/>
      <c r="I68" s="51"/>
      <c r="J68" s="51"/>
      <c r="K68" s="51"/>
      <c r="L68" s="51"/>
      <c r="M68" s="51">
        <v>45</v>
      </c>
      <c r="N68" s="51"/>
      <c r="O68" s="51"/>
      <c r="P68" s="51"/>
      <c r="Q68" s="51"/>
      <c r="R68" s="51"/>
      <c r="S68" s="51"/>
      <c r="T68" s="51"/>
      <c r="U68" s="51">
        <v>51</v>
      </c>
      <c r="V68" s="51"/>
      <c r="W68" s="51"/>
      <c r="X68" s="51"/>
      <c r="Y68" s="51"/>
      <c r="Z68" s="51">
        <v>48</v>
      </c>
      <c r="AA68" s="51"/>
      <c r="AB68" s="51"/>
      <c r="AC68" s="51"/>
      <c r="AD68" s="51"/>
      <c r="AE68" s="51"/>
      <c r="AF68" s="51"/>
      <c r="AG68" s="51">
        <v>130</v>
      </c>
      <c r="AH68" s="51"/>
      <c r="AI68" s="51"/>
      <c r="AJ68" s="51"/>
      <c r="AK68" s="72"/>
      <c r="AL68" s="2">
        <f>IF(AM68&lt;6,SUM(E68:AK68),SUM(LARGE(E68:AK68,{1;2;3;4;5;6})))</f>
        <v>274</v>
      </c>
      <c r="AM68" s="53">
        <f>COUNT(E68:AK68)</f>
        <v>4</v>
      </c>
      <c r="BD68" s="13"/>
      <c r="BM68" s="14"/>
      <c r="BN68" s="14"/>
    </row>
    <row r="69" spans="1:66" x14ac:dyDescent="0.2">
      <c r="A69" s="59">
        <v>68</v>
      </c>
      <c r="B69" s="26" t="s">
        <v>80</v>
      </c>
      <c r="C69" s="6" t="s">
        <v>267</v>
      </c>
      <c r="D69" s="6" t="s">
        <v>215</v>
      </c>
      <c r="E69" s="9">
        <v>25</v>
      </c>
      <c r="F69" s="9"/>
      <c r="G69" s="9"/>
      <c r="H69" s="9"/>
      <c r="I69" s="9"/>
      <c r="J69" s="9"/>
      <c r="K69" s="9"/>
      <c r="L69" s="9">
        <v>15</v>
      </c>
      <c r="M69" s="9">
        <v>33</v>
      </c>
      <c r="N69" s="9">
        <v>20</v>
      </c>
      <c r="O69" s="9">
        <v>70</v>
      </c>
      <c r="P69" s="9"/>
      <c r="Q69" s="9"/>
      <c r="R69" s="9"/>
      <c r="S69" s="9"/>
      <c r="T69" s="9">
        <v>25</v>
      </c>
      <c r="U69" s="9">
        <v>45</v>
      </c>
      <c r="V69" s="9"/>
      <c r="W69" s="9"/>
      <c r="X69" s="9"/>
      <c r="Y69" s="9"/>
      <c r="Z69" s="9">
        <v>48</v>
      </c>
      <c r="AA69" s="9">
        <v>15</v>
      </c>
      <c r="AB69" s="9"/>
      <c r="AC69" s="9"/>
      <c r="AD69" s="9">
        <v>15</v>
      </c>
      <c r="AE69" s="9"/>
      <c r="AF69" s="9"/>
      <c r="AG69" s="9">
        <v>45</v>
      </c>
      <c r="AH69" s="9"/>
      <c r="AI69" s="9"/>
      <c r="AJ69" s="9"/>
      <c r="AK69" s="72"/>
      <c r="AL69" s="2">
        <f>IF(AM69&lt;6,SUM(E69:AK69),SUM(LARGE(E69:AK69,{1;2;3;4;5;6})))</f>
        <v>266</v>
      </c>
      <c r="AM69" s="53">
        <f>COUNT(E69:AK69)</f>
        <v>11</v>
      </c>
      <c r="BD69" s="13"/>
      <c r="BM69" s="14"/>
      <c r="BN69" s="14"/>
    </row>
    <row r="70" spans="1:66" x14ac:dyDescent="0.2">
      <c r="A70" s="59">
        <v>69</v>
      </c>
      <c r="B70" s="26" t="s">
        <v>83</v>
      </c>
      <c r="C70" s="6" t="s">
        <v>495</v>
      </c>
      <c r="D70" s="6" t="s">
        <v>704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>
        <v>260</v>
      </c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72"/>
      <c r="AL70" s="2">
        <f>IF(AM70&lt;6,SUM(E70:AK70),SUM(LARGE(E70:AK70,{1;2;3;4;5;6})))</f>
        <v>260</v>
      </c>
      <c r="AM70" s="53">
        <f>COUNT(E70:AK70)</f>
        <v>1</v>
      </c>
      <c r="BD70" s="13"/>
      <c r="BM70" s="14"/>
      <c r="BN70" s="14"/>
    </row>
    <row r="71" spans="1:66" x14ac:dyDescent="0.2">
      <c r="A71" s="59">
        <v>70</v>
      </c>
      <c r="B71" s="26" t="s">
        <v>91</v>
      </c>
      <c r="C71" s="6" t="s">
        <v>495</v>
      </c>
      <c r="D71" s="6" t="s">
        <v>541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9">
        <v>260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2">
        <f>IF(AM71&lt;6,SUM(E71:AK71),SUM(LARGE(E71:AK71,{1;2;3;4;5;6})))</f>
        <v>260</v>
      </c>
      <c r="AM71" s="53">
        <f>COUNT(E71:AK71)</f>
        <v>1</v>
      </c>
      <c r="BD71" s="13"/>
      <c r="BM71" s="14"/>
      <c r="BN71" s="14"/>
    </row>
    <row r="72" spans="1:66" x14ac:dyDescent="0.2">
      <c r="A72" s="59">
        <v>71</v>
      </c>
      <c r="B72" s="26" t="s">
        <v>80</v>
      </c>
      <c r="C72" s="6" t="s">
        <v>82</v>
      </c>
      <c r="D72" s="6" t="s">
        <v>334</v>
      </c>
      <c r="E72" s="9"/>
      <c r="F72" s="9"/>
      <c r="G72" s="9"/>
      <c r="H72" s="9"/>
      <c r="I72" s="9"/>
      <c r="J72" s="9"/>
      <c r="K72" s="9"/>
      <c r="L72" s="9"/>
      <c r="M72" s="9">
        <v>51</v>
      </c>
      <c r="N72" s="9"/>
      <c r="O72" s="9"/>
      <c r="P72" s="9"/>
      <c r="Q72" s="9"/>
      <c r="R72" s="9"/>
      <c r="S72" s="9"/>
      <c r="T72" s="9"/>
      <c r="U72" s="9">
        <v>100</v>
      </c>
      <c r="V72" s="9"/>
      <c r="W72" s="9"/>
      <c r="X72" s="9"/>
      <c r="Y72" s="9"/>
      <c r="Z72" s="9">
        <v>100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2"/>
      <c r="AL72" s="2">
        <f>IF(AM72&lt;6,SUM(E72:AK72),SUM(LARGE(E72:AK72,{1;2;3;4;5;6})))</f>
        <v>251</v>
      </c>
      <c r="AM72" s="53">
        <f>COUNT(E72:AK72)</f>
        <v>3</v>
      </c>
      <c r="BD72" s="13"/>
      <c r="BM72" s="14"/>
      <c r="BN72" s="14"/>
    </row>
    <row r="73" spans="1:66" x14ac:dyDescent="0.2">
      <c r="A73" s="59">
        <v>72</v>
      </c>
      <c r="B73" s="26" t="s">
        <v>80</v>
      </c>
      <c r="C73" s="8" t="s">
        <v>81</v>
      </c>
      <c r="D73" s="6" t="s">
        <v>391</v>
      </c>
      <c r="E73" s="51">
        <v>35</v>
      </c>
      <c r="F73" s="51"/>
      <c r="G73" s="51"/>
      <c r="H73" s="51"/>
      <c r="I73" s="51"/>
      <c r="J73" s="51">
        <v>35</v>
      </c>
      <c r="K73" s="51"/>
      <c r="L73" s="51"/>
      <c r="M73" s="51"/>
      <c r="N73" s="51">
        <v>35</v>
      </c>
      <c r="O73" s="51">
        <v>55</v>
      </c>
      <c r="P73" s="51"/>
      <c r="Q73" s="51"/>
      <c r="R73" s="51"/>
      <c r="S73" s="51"/>
      <c r="T73" s="51">
        <v>35</v>
      </c>
      <c r="U73" s="51"/>
      <c r="V73" s="51"/>
      <c r="W73" s="51"/>
      <c r="X73" s="51"/>
      <c r="Y73" s="51"/>
      <c r="Z73" s="51">
        <v>55</v>
      </c>
      <c r="AA73" s="51">
        <v>30</v>
      </c>
      <c r="AB73" s="51"/>
      <c r="AC73" s="51"/>
      <c r="AD73" s="51">
        <v>35</v>
      </c>
      <c r="AE73" s="51"/>
      <c r="AF73" s="51"/>
      <c r="AG73" s="51"/>
      <c r="AH73" s="51"/>
      <c r="AI73" s="51">
        <v>30</v>
      </c>
      <c r="AJ73" s="51"/>
      <c r="AK73" s="72"/>
      <c r="AL73" s="2">
        <f>IF(AM73&lt;6,SUM(E73:AK73),SUM(LARGE(E73:AK73,{1;2;3;4;5;6})))</f>
        <v>250</v>
      </c>
      <c r="AM73" s="53">
        <f>COUNT(E73:AK73)</f>
        <v>9</v>
      </c>
      <c r="BD73" s="13"/>
      <c r="BM73" s="14"/>
      <c r="BN73" s="14"/>
    </row>
    <row r="74" spans="1:66" x14ac:dyDescent="0.2">
      <c r="A74" s="59">
        <v>73</v>
      </c>
      <c r="B74" s="26" t="s">
        <v>80</v>
      </c>
      <c r="C74" s="6" t="s">
        <v>89</v>
      </c>
      <c r="D74" s="6" t="s">
        <v>136</v>
      </c>
      <c r="E74" s="9"/>
      <c r="F74" s="9"/>
      <c r="G74" s="9"/>
      <c r="H74" s="9"/>
      <c r="I74" s="9"/>
      <c r="J74" s="9"/>
      <c r="K74" s="9"/>
      <c r="L74" s="9"/>
      <c r="M74" s="9">
        <v>139</v>
      </c>
      <c r="N74" s="9">
        <v>100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72"/>
      <c r="AL74" s="2">
        <f>IF(AM74&lt;6,SUM(E74:AK74),SUM(LARGE(E74:AK74,{1;2;3;4;5;6})))</f>
        <v>239</v>
      </c>
      <c r="AM74" s="53">
        <f>COUNT(E74:AK74)</f>
        <v>2</v>
      </c>
      <c r="BD74" s="13"/>
      <c r="BM74" s="14"/>
      <c r="BN74" s="14"/>
    </row>
    <row r="75" spans="1:66" x14ac:dyDescent="0.2">
      <c r="A75" s="59">
        <v>74</v>
      </c>
      <c r="B75" s="26" t="s">
        <v>80</v>
      </c>
      <c r="C75" s="6" t="s">
        <v>141</v>
      </c>
      <c r="D75" s="6" t="s">
        <v>164</v>
      </c>
      <c r="E75" s="9"/>
      <c r="F75" s="9"/>
      <c r="G75" s="9"/>
      <c r="H75" s="9"/>
      <c r="I75" s="9"/>
      <c r="J75" s="9"/>
      <c r="K75" s="9"/>
      <c r="L75" s="9">
        <v>21.7</v>
      </c>
      <c r="M75" s="9"/>
      <c r="N75" s="9">
        <v>51.7</v>
      </c>
      <c r="O75" s="9">
        <v>55</v>
      </c>
      <c r="P75" s="9"/>
      <c r="Q75" s="9"/>
      <c r="R75" s="9"/>
      <c r="S75" s="9"/>
      <c r="T75" s="18">
        <v>0</v>
      </c>
      <c r="U75" s="9"/>
      <c r="V75" s="9"/>
      <c r="W75" s="9">
        <v>55</v>
      </c>
      <c r="X75" s="9"/>
      <c r="Y75" s="9"/>
      <c r="Z75" s="9"/>
      <c r="AA75" s="9"/>
      <c r="AB75" s="9"/>
      <c r="AC75" s="9"/>
      <c r="AD75" s="9">
        <v>45</v>
      </c>
      <c r="AE75" s="9"/>
      <c r="AF75" s="9"/>
      <c r="AG75" s="9"/>
      <c r="AH75" s="9"/>
      <c r="AI75" s="18">
        <v>0</v>
      </c>
      <c r="AJ75" s="9"/>
      <c r="AK75" s="72"/>
      <c r="AL75" s="2">
        <f>IF(AM75&lt;6,SUM(E75:AK75),SUM(LARGE(E75:AK75,{1;2;3;4;5;6})))</f>
        <v>228.39999999999998</v>
      </c>
      <c r="AM75" s="53">
        <f>COUNT(E75:AK75)</f>
        <v>7</v>
      </c>
      <c r="BD75" s="13"/>
      <c r="BM75" s="14"/>
      <c r="BN75" s="14"/>
    </row>
    <row r="76" spans="1:66" x14ac:dyDescent="0.2">
      <c r="A76" s="59">
        <v>75</v>
      </c>
      <c r="B76" s="26" t="s">
        <v>80</v>
      </c>
      <c r="C76" s="6" t="s">
        <v>81</v>
      </c>
      <c r="D76" s="6" t="s">
        <v>31</v>
      </c>
      <c r="E76" s="51"/>
      <c r="F76" s="51"/>
      <c r="G76" s="51"/>
      <c r="H76" s="51"/>
      <c r="I76" s="51"/>
      <c r="J76" s="51">
        <v>55</v>
      </c>
      <c r="K76" s="51"/>
      <c r="L76" s="51"/>
      <c r="M76" s="51"/>
      <c r="N76" s="51">
        <v>80</v>
      </c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>
        <v>75</v>
      </c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2">
        <f>IF(AM76&lt;6,SUM(E76:AK76),SUM(LARGE(E76:AK76,{1;2;3;4;5;6})))</f>
        <v>210</v>
      </c>
      <c r="AM76" s="53">
        <f>COUNT(E76:AK76)</f>
        <v>3</v>
      </c>
      <c r="BD76" s="13"/>
      <c r="BM76" s="14"/>
      <c r="BN76" s="14"/>
    </row>
    <row r="77" spans="1:66" x14ac:dyDescent="0.2">
      <c r="A77" s="59">
        <v>76</v>
      </c>
      <c r="B77" s="26" t="s">
        <v>80</v>
      </c>
      <c r="C77" s="6" t="s">
        <v>88</v>
      </c>
      <c r="D77" s="6" t="s">
        <v>381</v>
      </c>
      <c r="E77" s="9"/>
      <c r="F77" s="9"/>
      <c r="G77" s="9"/>
      <c r="H77" s="9"/>
      <c r="I77" s="9"/>
      <c r="J77" s="9"/>
      <c r="K77" s="9"/>
      <c r="L77" s="9"/>
      <c r="M77" s="9"/>
      <c r="N77" s="9">
        <v>51.7</v>
      </c>
      <c r="O77" s="9"/>
      <c r="P77" s="9"/>
      <c r="Q77" s="9"/>
      <c r="R77" s="9"/>
      <c r="S77" s="9"/>
      <c r="T77" s="18">
        <v>0</v>
      </c>
      <c r="U77" s="9"/>
      <c r="V77" s="9"/>
      <c r="W77" s="9">
        <v>45</v>
      </c>
      <c r="X77" s="9"/>
      <c r="Y77" s="9"/>
      <c r="Z77" s="9">
        <v>108.3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2">
        <f>IF(AM77&lt;6,SUM(E77:AK77),SUM(LARGE(E77:AK77,{1;2;3;4;5;6})))</f>
        <v>205</v>
      </c>
      <c r="AM77" s="53">
        <f>COUNT(E77:AK77)</f>
        <v>4</v>
      </c>
      <c r="BD77" s="13"/>
      <c r="BM77" s="14"/>
      <c r="BN77" s="14"/>
    </row>
    <row r="78" spans="1:66" x14ac:dyDescent="0.2">
      <c r="A78" s="59">
        <v>77</v>
      </c>
      <c r="B78" s="26" t="s">
        <v>80</v>
      </c>
      <c r="C78" s="6" t="s">
        <v>86</v>
      </c>
      <c r="D78" s="6" t="s">
        <v>661</v>
      </c>
      <c r="E78" s="51"/>
      <c r="F78" s="51"/>
      <c r="G78" s="51"/>
      <c r="H78" s="51"/>
      <c r="I78" s="51"/>
      <c r="J78" s="51"/>
      <c r="K78" s="51"/>
      <c r="L78" s="51">
        <v>21.7</v>
      </c>
      <c r="M78" s="51">
        <v>45</v>
      </c>
      <c r="N78" s="51"/>
      <c r="O78" s="51"/>
      <c r="P78" s="51"/>
      <c r="Q78" s="51"/>
      <c r="R78" s="51"/>
      <c r="S78" s="51"/>
      <c r="T78" s="51">
        <v>15</v>
      </c>
      <c r="U78" s="51"/>
      <c r="V78" s="51"/>
      <c r="W78" s="51">
        <v>20</v>
      </c>
      <c r="X78" s="51"/>
      <c r="Y78" s="51"/>
      <c r="Z78" s="51">
        <v>48</v>
      </c>
      <c r="AA78" s="51">
        <v>15</v>
      </c>
      <c r="AB78" s="51"/>
      <c r="AC78" s="51"/>
      <c r="AD78" s="51"/>
      <c r="AE78" s="51"/>
      <c r="AF78" s="51"/>
      <c r="AG78" s="51">
        <v>55</v>
      </c>
      <c r="AH78" s="51"/>
      <c r="AI78" s="51"/>
      <c r="AJ78" s="51"/>
      <c r="AK78" s="72"/>
      <c r="AL78" s="2">
        <f>IF(AM78&lt;6,SUM(E78:AK78),SUM(LARGE(E78:AK78,{1;2;3;4;5;6})))</f>
        <v>204.7</v>
      </c>
      <c r="AM78" s="53">
        <f>COUNT(E78:AK78)</f>
        <v>7</v>
      </c>
      <c r="BD78" s="13"/>
      <c r="BM78" s="14"/>
      <c r="BN78" s="14"/>
    </row>
    <row r="79" spans="1:66" x14ac:dyDescent="0.2">
      <c r="A79" s="59">
        <v>78</v>
      </c>
      <c r="B79" s="26" t="s">
        <v>80</v>
      </c>
      <c r="C79" s="6" t="s">
        <v>495</v>
      </c>
      <c r="D79" s="6" t="s">
        <v>377</v>
      </c>
      <c r="E79" s="9"/>
      <c r="F79" s="9"/>
      <c r="G79" s="9"/>
      <c r="H79" s="9"/>
      <c r="I79" s="9"/>
      <c r="J79" s="9"/>
      <c r="K79" s="9"/>
      <c r="L79" s="9"/>
      <c r="M79" s="9">
        <v>91.7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>
        <v>108.3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50"/>
      <c r="AL79" s="2">
        <f>IF(AM79&lt;6,SUM(E79:AK79),SUM(LARGE(E79:AK79,{1;2;3;4;5;6})))</f>
        <v>200</v>
      </c>
      <c r="AM79" s="53">
        <f>COUNT(E79:AK79)</f>
        <v>2</v>
      </c>
      <c r="BD79" s="13"/>
      <c r="BM79" s="14"/>
      <c r="BN79" s="14"/>
    </row>
    <row r="80" spans="1:66" x14ac:dyDescent="0.2">
      <c r="A80" s="59">
        <v>79</v>
      </c>
      <c r="B80" s="26" t="s">
        <v>80</v>
      </c>
      <c r="C80" s="6" t="s">
        <v>141</v>
      </c>
      <c r="D80" s="6" t="s">
        <v>206</v>
      </c>
      <c r="E80" s="51">
        <v>25</v>
      </c>
      <c r="F80" s="51"/>
      <c r="G80" s="51"/>
      <c r="H80" s="51"/>
      <c r="I80" s="51"/>
      <c r="J80" s="51"/>
      <c r="K80" s="51"/>
      <c r="L80" s="51">
        <v>18.3</v>
      </c>
      <c r="M80" s="51">
        <v>45</v>
      </c>
      <c r="N80" s="51"/>
      <c r="O80" s="51">
        <v>55</v>
      </c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>
        <v>40</v>
      </c>
      <c r="AA80" s="51"/>
      <c r="AB80" s="51"/>
      <c r="AC80" s="51"/>
      <c r="AD80" s="51">
        <v>15</v>
      </c>
      <c r="AE80" s="51"/>
      <c r="AF80" s="51"/>
      <c r="AG80" s="51"/>
      <c r="AH80" s="51"/>
      <c r="AI80" s="51"/>
      <c r="AJ80" s="51"/>
      <c r="AK80" s="72"/>
      <c r="AL80" s="2">
        <f>IF(AM80&lt;6,SUM(E80:AK80),SUM(LARGE(E80:AK80,{1;2;3;4;5;6})))</f>
        <v>198.3</v>
      </c>
      <c r="AM80" s="53">
        <f>COUNT(E80:AK80)</f>
        <v>6</v>
      </c>
      <c r="BD80" s="13"/>
      <c r="BM80" s="14"/>
      <c r="BN80" s="14"/>
    </row>
    <row r="81" spans="1:66" x14ac:dyDescent="0.2">
      <c r="A81" s="59">
        <v>80</v>
      </c>
      <c r="B81" s="26" t="s">
        <v>80</v>
      </c>
      <c r="C81" s="6" t="s">
        <v>141</v>
      </c>
      <c r="D81" s="6" t="s">
        <v>618</v>
      </c>
      <c r="E81" s="51">
        <v>12</v>
      </c>
      <c r="F81" s="51"/>
      <c r="G81" s="51"/>
      <c r="H81" s="51"/>
      <c r="I81" s="51"/>
      <c r="J81" s="51">
        <v>20</v>
      </c>
      <c r="K81" s="51"/>
      <c r="L81" s="51"/>
      <c r="M81" s="51">
        <v>30</v>
      </c>
      <c r="N81" s="51">
        <v>20</v>
      </c>
      <c r="O81" s="51">
        <v>20</v>
      </c>
      <c r="P81" s="51"/>
      <c r="Q81" s="51"/>
      <c r="R81" s="51"/>
      <c r="S81" s="51"/>
      <c r="T81" s="51">
        <v>15</v>
      </c>
      <c r="U81" s="51">
        <v>30</v>
      </c>
      <c r="V81" s="51"/>
      <c r="W81" s="51"/>
      <c r="X81" s="51"/>
      <c r="Y81" s="51"/>
      <c r="Z81" s="51">
        <v>40</v>
      </c>
      <c r="AA81" s="51">
        <v>15</v>
      </c>
      <c r="AB81" s="51"/>
      <c r="AC81" s="51"/>
      <c r="AD81" s="51">
        <v>15</v>
      </c>
      <c r="AE81" s="51"/>
      <c r="AF81" s="51"/>
      <c r="AG81" s="51">
        <v>55</v>
      </c>
      <c r="AH81" s="51"/>
      <c r="AI81" s="51">
        <v>20</v>
      </c>
      <c r="AJ81" s="51"/>
      <c r="AK81" s="72"/>
      <c r="AL81" s="2">
        <f>IF(AM81&lt;6,SUM(E81:AK81),SUM(LARGE(E81:AK81,{1;2;3;4;5;6})))</f>
        <v>195</v>
      </c>
      <c r="AM81" s="53">
        <f>COUNT(E81:AK81)</f>
        <v>12</v>
      </c>
      <c r="BD81" s="13"/>
      <c r="BM81" s="14"/>
      <c r="BN81" s="14"/>
    </row>
    <row r="82" spans="1:66" x14ac:dyDescent="0.2">
      <c r="A82" s="59">
        <v>81</v>
      </c>
      <c r="B82" s="26" t="s">
        <v>80</v>
      </c>
      <c r="C82" s="8" t="s">
        <v>495</v>
      </c>
      <c r="D82" s="8" t="s">
        <v>567</v>
      </c>
      <c r="E82" s="52">
        <v>0</v>
      </c>
      <c r="F82" s="52"/>
      <c r="G82" s="52"/>
      <c r="H82" s="52"/>
      <c r="I82" s="52"/>
      <c r="J82" s="51">
        <v>15</v>
      </c>
      <c r="K82" s="51"/>
      <c r="L82" s="51">
        <v>25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>
        <v>25</v>
      </c>
      <c r="X82" s="51"/>
      <c r="Y82" s="51"/>
      <c r="Z82" s="51">
        <v>70</v>
      </c>
      <c r="AA82" s="51">
        <v>25</v>
      </c>
      <c r="AB82" s="51"/>
      <c r="AC82" s="51"/>
      <c r="AD82" s="51"/>
      <c r="AE82" s="51"/>
      <c r="AF82" s="51"/>
      <c r="AG82" s="51"/>
      <c r="AH82" s="51"/>
      <c r="AI82" s="51">
        <v>35</v>
      </c>
      <c r="AJ82" s="51"/>
      <c r="AK82" s="51"/>
      <c r="AL82" s="2">
        <f>IF(AM82&lt;6,SUM(E82:AK82),SUM(LARGE(E82:AK82,{1;2;3;4;5;6})))</f>
        <v>195</v>
      </c>
      <c r="AM82" s="53">
        <f>COUNT(E82:AK82)</f>
        <v>7</v>
      </c>
      <c r="BD82" s="13"/>
      <c r="BM82" s="14"/>
      <c r="BN82" s="14"/>
    </row>
    <row r="83" spans="1:66" x14ac:dyDescent="0.2">
      <c r="A83" s="59">
        <v>82</v>
      </c>
      <c r="B83" s="26" t="s">
        <v>80</v>
      </c>
      <c r="C83" s="6" t="s">
        <v>89</v>
      </c>
      <c r="D83" s="6" t="s">
        <v>441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>
        <v>190</v>
      </c>
      <c r="AH83" s="51"/>
      <c r="AI83" s="51"/>
      <c r="AJ83" s="51"/>
      <c r="AK83" s="72"/>
      <c r="AL83" s="2">
        <f>IF(AM83&lt;6,SUM(E83:AK83),SUM(LARGE(E83:AK83,{1;2;3;4;5;6})))</f>
        <v>190</v>
      </c>
      <c r="AM83" s="53">
        <f>COUNT(E83:AK83)</f>
        <v>1</v>
      </c>
      <c r="BD83" s="13"/>
      <c r="BM83" s="14"/>
      <c r="BN83" s="14"/>
    </row>
    <row r="84" spans="1:66" x14ac:dyDescent="0.2">
      <c r="A84" s="59">
        <v>83</v>
      </c>
      <c r="B84" s="26" t="s">
        <v>83</v>
      </c>
      <c r="C84" s="6" t="s">
        <v>495</v>
      </c>
      <c r="D84" s="6" t="s">
        <v>957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>
        <v>190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72"/>
      <c r="AL84" s="2">
        <f>IF(AM84&lt;6,SUM(E84:AK84),SUM(LARGE(E84:AK84,{1;2;3;4;5;6})))</f>
        <v>190</v>
      </c>
      <c r="AM84" s="53">
        <f>COUNT(E84:AK84)</f>
        <v>1</v>
      </c>
      <c r="BD84" s="13"/>
      <c r="BM84" s="14"/>
      <c r="BN84" s="14"/>
    </row>
    <row r="85" spans="1:66" x14ac:dyDescent="0.2">
      <c r="A85" s="59">
        <v>84</v>
      </c>
      <c r="B85" s="26" t="s">
        <v>111</v>
      </c>
      <c r="C85" s="6" t="s">
        <v>268</v>
      </c>
      <c r="D85" s="6" t="s">
        <v>214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190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72"/>
      <c r="AL85" s="2">
        <f>IF(AM85&lt;6,SUM(E85:AK85),SUM(LARGE(E85:AK85,{1;2;3;4;5;6})))</f>
        <v>190</v>
      </c>
      <c r="AM85" s="53">
        <f>COUNT(E85:AK85)</f>
        <v>1</v>
      </c>
      <c r="BD85" s="13"/>
      <c r="BM85" s="14"/>
      <c r="BN85" s="14"/>
    </row>
    <row r="86" spans="1:66" x14ac:dyDescent="0.2">
      <c r="A86" s="59">
        <v>85</v>
      </c>
      <c r="B86" s="26" t="s">
        <v>80</v>
      </c>
      <c r="C86" s="6" t="s">
        <v>81</v>
      </c>
      <c r="D86" s="6" t="s">
        <v>240</v>
      </c>
      <c r="E86" s="9"/>
      <c r="F86" s="9"/>
      <c r="G86" s="9"/>
      <c r="H86" s="9"/>
      <c r="I86" s="9"/>
      <c r="J86" s="9">
        <v>20</v>
      </c>
      <c r="K86" s="9"/>
      <c r="L86" s="9"/>
      <c r="M86" s="9"/>
      <c r="N86" s="9"/>
      <c r="O86" s="9">
        <v>55</v>
      </c>
      <c r="P86" s="9"/>
      <c r="Q86" s="9"/>
      <c r="R86" s="9"/>
      <c r="S86" s="9"/>
      <c r="T86" s="9"/>
      <c r="U86" s="9"/>
      <c r="V86" s="9"/>
      <c r="W86" s="9">
        <v>25</v>
      </c>
      <c r="X86" s="9"/>
      <c r="Y86" s="9"/>
      <c r="Z86" s="9">
        <v>48.3</v>
      </c>
      <c r="AA86" s="9"/>
      <c r="AB86" s="9"/>
      <c r="AC86" s="9"/>
      <c r="AD86" s="9">
        <v>20</v>
      </c>
      <c r="AE86" s="9"/>
      <c r="AF86" s="9"/>
      <c r="AG86" s="9"/>
      <c r="AH86" s="9"/>
      <c r="AI86" s="9">
        <v>20</v>
      </c>
      <c r="AJ86" s="9"/>
      <c r="AK86" s="72"/>
      <c r="AL86" s="2">
        <f>IF(AM86&lt;6,SUM(E86:AK86),SUM(LARGE(E86:AK86,{1;2;3;4;5;6})))</f>
        <v>188.3</v>
      </c>
      <c r="AM86" s="53">
        <f>COUNT(E86:AK86)</f>
        <v>6</v>
      </c>
      <c r="BD86" s="13"/>
      <c r="BM86" s="14"/>
      <c r="BN86" s="14"/>
    </row>
    <row r="87" spans="1:66" x14ac:dyDescent="0.2">
      <c r="A87" s="59">
        <v>86</v>
      </c>
      <c r="B87" s="26" t="s">
        <v>80</v>
      </c>
      <c r="C87" s="6" t="s">
        <v>268</v>
      </c>
      <c r="D87" s="6" t="s">
        <v>390</v>
      </c>
      <c r="E87" s="9"/>
      <c r="F87" s="9"/>
      <c r="G87" s="9"/>
      <c r="H87" s="9"/>
      <c r="I87" s="9"/>
      <c r="J87" s="9"/>
      <c r="K87" s="9"/>
      <c r="L87" s="9"/>
      <c r="M87" s="9"/>
      <c r="N87" s="9">
        <v>20</v>
      </c>
      <c r="O87" s="9">
        <v>45</v>
      </c>
      <c r="P87" s="9"/>
      <c r="Q87" s="9"/>
      <c r="R87" s="9"/>
      <c r="S87" s="9"/>
      <c r="T87" s="9">
        <v>20</v>
      </c>
      <c r="U87" s="9"/>
      <c r="V87" s="9"/>
      <c r="W87" s="9"/>
      <c r="X87" s="9"/>
      <c r="Y87" s="9"/>
      <c r="Z87" s="9">
        <v>30</v>
      </c>
      <c r="AA87" s="9"/>
      <c r="AB87" s="9"/>
      <c r="AC87" s="9"/>
      <c r="AD87" s="9"/>
      <c r="AE87" s="9"/>
      <c r="AF87" s="9"/>
      <c r="AG87" s="9">
        <v>55</v>
      </c>
      <c r="AH87" s="9"/>
      <c r="AI87" s="9"/>
      <c r="AJ87" s="9"/>
      <c r="AK87" s="51"/>
      <c r="AL87" s="2">
        <f>IF(AM87&lt;6,SUM(E87:AK87),SUM(LARGE(E87:AK87,{1;2;3;4;5;6})))</f>
        <v>170</v>
      </c>
      <c r="AM87" s="53">
        <f>COUNT(E87:AK87)</f>
        <v>5</v>
      </c>
      <c r="BD87" s="13"/>
      <c r="BM87" s="14"/>
      <c r="BN87" s="14"/>
    </row>
    <row r="88" spans="1:66" x14ac:dyDescent="0.2">
      <c r="A88" s="59">
        <v>87</v>
      </c>
      <c r="B88" s="26" t="s">
        <v>80</v>
      </c>
      <c r="C88" s="6" t="s">
        <v>81</v>
      </c>
      <c r="D88" s="6" t="s">
        <v>433</v>
      </c>
      <c r="E88" s="51">
        <v>45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>
        <v>55</v>
      </c>
      <c r="AE88" s="51"/>
      <c r="AF88" s="51"/>
      <c r="AG88" s="51"/>
      <c r="AH88" s="51"/>
      <c r="AI88" s="51">
        <v>70</v>
      </c>
      <c r="AJ88" s="51"/>
      <c r="AK88" s="72"/>
      <c r="AL88" s="2">
        <f>IF(AM88&lt;6,SUM(E88:AK88),SUM(LARGE(E88:AK88,{1;2;3;4;5;6})))</f>
        <v>170</v>
      </c>
      <c r="AM88" s="53">
        <f>COUNT(E88:AK88)</f>
        <v>3</v>
      </c>
      <c r="BD88" s="13"/>
      <c r="BM88" s="14"/>
      <c r="BN88" s="14"/>
    </row>
    <row r="89" spans="1:66" x14ac:dyDescent="0.2">
      <c r="A89" s="59">
        <v>88</v>
      </c>
      <c r="B89" s="26" t="s">
        <v>80</v>
      </c>
      <c r="C89" s="8" t="s">
        <v>81</v>
      </c>
      <c r="D89" s="8" t="s">
        <v>418</v>
      </c>
      <c r="E89" s="51"/>
      <c r="F89" s="51"/>
      <c r="G89" s="51"/>
      <c r="H89" s="51"/>
      <c r="I89" s="51"/>
      <c r="J89" s="51"/>
      <c r="K89" s="51"/>
      <c r="L89" s="51">
        <v>45</v>
      </c>
      <c r="M89" s="51">
        <v>125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2">
        <f>IF(AM89&lt;6,SUM(E89:AK89),SUM(LARGE(E89:AK89,{1;2;3;4;5;6})))</f>
        <v>170</v>
      </c>
      <c r="AM89" s="53">
        <f>COUNT(E89:AK89)</f>
        <v>2</v>
      </c>
      <c r="BD89" s="13"/>
      <c r="BM89" s="14"/>
      <c r="BN89" s="14"/>
    </row>
    <row r="90" spans="1:66" x14ac:dyDescent="0.2">
      <c r="A90" s="59">
        <v>89</v>
      </c>
      <c r="B90" s="26" t="s">
        <v>80</v>
      </c>
      <c r="C90" s="6" t="s">
        <v>86</v>
      </c>
      <c r="D90" s="6" t="s">
        <v>450</v>
      </c>
      <c r="E90" s="9"/>
      <c r="F90" s="9"/>
      <c r="G90" s="9"/>
      <c r="H90" s="9"/>
      <c r="I90" s="9"/>
      <c r="J90" s="9"/>
      <c r="K90" s="9"/>
      <c r="L90" s="9"/>
      <c r="M90" s="18">
        <v>0</v>
      </c>
      <c r="N90" s="18"/>
      <c r="O90" s="9">
        <v>45</v>
      </c>
      <c r="P90" s="9"/>
      <c r="Q90" s="9"/>
      <c r="R90" s="9"/>
      <c r="S90" s="9"/>
      <c r="T90" s="9"/>
      <c r="U90" s="9">
        <v>45</v>
      </c>
      <c r="V90" s="9"/>
      <c r="W90" s="18">
        <v>0</v>
      </c>
      <c r="X90" s="18"/>
      <c r="Y90" s="18"/>
      <c r="Z90" s="9">
        <v>70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2">
        <f>IF(AM90&lt;6,SUM(E90:AK90),SUM(LARGE(E90:AK90,{1;2;3;4;5;6})))</f>
        <v>160</v>
      </c>
      <c r="AM90" s="53">
        <f>COUNT(E90:AK90)</f>
        <v>5</v>
      </c>
      <c r="BD90" s="13"/>
      <c r="BM90" s="14"/>
      <c r="BN90" s="14"/>
    </row>
    <row r="91" spans="1:66" x14ac:dyDescent="0.2">
      <c r="A91" s="59">
        <v>90</v>
      </c>
      <c r="B91" s="26" t="s">
        <v>80</v>
      </c>
      <c r="C91" s="6" t="s">
        <v>85</v>
      </c>
      <c r="D91" s="6" t="s">
        <v>124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>
        <v>160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72"/>
      <c r="AL91" s="2">
        <f>IF(AM91&lt;6,SUM(E91:AK91),SUM(LARGE(E91:AK91,{1;2;3;4;5;6})))</f>
        <v>160</v>
      </c>
      <c r="AM91" s="53">
        <f>COUNT(E91:AK91)</f>
        <v>1</v>
      </c>
      <c r="BD91" s="13"/>
      <c r="BM91" s="14"/>
      <c r="BN91" s="14"/>
    </row>
    <row r="92" spans="1:66" x14ac:dyDescent="0.2">
      <c r="A92" s="59">
        <v>91</v>
      </c>
      <c r="B92" s="26" t="s">
        <v>80</v>
      </c>
      <c r="C92" s="6" t="s">
        <v>141</v>
      </c>
      <c r="D92" s="6" t="s">
        <v>113</v>
      </c>
      <c r="E92" s="51">
        <v>55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>
        <v>55</v>
      </c>
      <c r="X92" s="51"/>
      <c r="Y92" s="51"/>
      <c r="Z92" s="51"/>
      <c r="AA92" s="51"/>
      <c r="AB92" s="51"/>
      <c r="AC92" s="51"/>
      <c r="AD92" s="51">
        <v>45</v>
      </c>
      <c r="AE92" s="51"/>
      <c r="AF92" s="51"/>
      <c r="AG92" s="51"/>
      <c r="AH92" s="51"/>
      <c r="AI92" s="51"/>
      <c r="AJ92" s="51"/>
      <c r="AK92" s="72"/>
      <c r="AL92" s="2">
        <f>IF(AM92&lt;6,SUM(E92:AK92),SUM(LARGE(E92:AK92,{1;2;3;4;5;6})))</f>
        <v>155</v>
      </c>
      <c r="AM92" s="53">
        <f>COUNT(E92:AK92)</f>
        <v>3</v>
      </c>
      <c r="BD92" s="13"/>
      <c r="BM92" s="14"/>
      <c r="BN92" s="14"/>
    </row>
    <row r="93" spans="1:66" x14ac:dyDescent="0.2">
      <c r="A93" s="59">
        <v>92</v>
      </c>
      <c r="B93" s="26" t="s">
        <v>80</v>
      </c>
      <c r="C93" s="6"/>
      <c r="D93" s="6" t="s">
        <v>322</v>
      </c>
      <c r="E93" s="9">
        <v>30</v>
      </c>
      <c r="F93" s="9"/>
      <c r="G93" s="9"/>
      <c r="H93" s="9"/>
      <c r="I93" s="9"/>
      <c r="J93" s="9">
        <v>25</v>
      </c>
      <c r="K93" s="9"/>
      <c r="L93" s="9">
        <v>30</v>
      </c>
      <c r="M93" s="9"/>
      <c r="N93" s="9">
        <v>25</v>
      </c>
      <c r="O93" s="9"/>
      <c r="P93" s="9"/>
      <c r="Q93" s="9"/>
      <c r="R93" s="9"/>
      <c r="S93" s="9"/>
      <c r="T93" s="9">
        <v>20</v>
      </c>
      <c r="U93" s="9"/>
      <c r="V93" s="9"/>
      <c r="W93" s="9">
        <v>20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72"/>
      <c r="AL93" s="2">
        <f>IF(AM93&lt;6,SUM(E93:AK93),SUM(LARGE(E93:AK93,{1;2;3;4;5;6})))</f>
        <v>150</v>
      </c>
      <c r="AM93" s="53">
        <f>COUNT(E93:AK93)</f>
        <v>6</v>
      </c>
      <c r="BD93" s="13"/>
      <c r="BM93" s="14"/>
      <c r="BN93" s="14"/>
    </row>
    <row r="94" spans="1:66" x14ac:dyDescent="0.2">
      <c r="A94" s="59">
        <v>93</v>
      </c>
      <c r="B94" s="26" t="s">
        <v>80</v>
      </c>
      <c r="C94" s="6" t="s">
        <v>141</v>
      </c>
      <c r="D94" s="8" t="s">
        <v>61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>
        <v>40</v>
      </c>
      <c r="Q94" s="9"/>
      <c r="R94" s="9"/>
      <c r="S94" s="9"/>
      <c r="T94" s="9"/>
      <c r="U94" s="9">
        <v>40</v>
      </c>
      <c r="V94" s="9"/>
      <c r="W94" s="9"/>
      <c r="X94" s="9"/>
      <c r="Y94" s="9">
        <v>70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51"/>
      <c r="AL94" s="2">
        <f>IF(AM94&lt;6,SUM(E94:AK94),SUM(LARGE(E94:AK94,{1;2;3;4;5;6})))</f>
        <v>150</v>
      </c>
      <c r="AM94" s="53">
        <f>COUNT(E94:AK94)</f>
        <v>3</v>
      </c>
      <c r="BD94" s="13"/>
      <c r="BM94" s="14"/>
      <c r="BN94" s="14"/>
    </row>
    <row r="95" spans="1:66" x14ac:dyDescent="0.2">
      <c r="A95" s="59">
        <v>94</v>
      </c>
      <c r="B95" s="26" t="s">
        <v>111</v>
      </c>
      <c r="C95" s="6" t="s">
        <v>82</v>
      </c>
      <c r="D95" s="6" t="s">
        <v>304</v>
      </c>
      <c r="E95" s="9"/>
      <c r="F95" s="9"/>
      <c r="G95" s="9"/>
      <c r="H95" s="9"/>
      <c r="I95" s="9"/>
      <c r="J95" s="9"/>
      <c r="K95" s="9"/>
      <c r="L95" s="9"/>
      <c r="M95" s="9">
        <v>70</v>
      </c>
      <c r="N95" s="9"/>
      <c r="O95" s="9"/>
      <c r="P95" s="9"/>
      <c r="Q95" s="9"/>
      <c r="R95" s="9"/>
      <c r="S95" s="9"/>
      <c r="T95" s="9"/>
      <c r="U95" s="9">
        <v>70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72"/>
      <c r="AL95" s="2">
        <f>IF(AM95&lt;6,SUM(E95:AK95),SUM(LARGE(E95:AK95,{1;2;3;4;5;6})))</f>
        <v>140</v>
      </c>
      <c r="AM95" s="53">
        <f>COUNT(E95:AK95)</f>
        <v>2</v>
      </c>
      <c r="BD95" s="13"/>
      <c r="BM95" s="14"/>
      <c r="BN95" s="14"/>
    </row>
    <row r="96" spans="1:66" x14ac:dyDescent="0.2">
      <c r="A96" s="59">
        <v>95</v>
      </c>
      <c r="B96" s="26" t="s">
        <v>80</v>
      </c>
      <c r="C96" s="6" t="s">
        <v>82</v>
      </c>
      <c r="D96" s="6" t="s">
        <v>740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>
        <v>70</v>
      </c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>
        <v>70</v>
      </c>
      <c r="AH96" s="51"/>
      <c r="AI96" s="51"/>
      <c r="AJ96" s="51"/>
      <c r="AK96" s="51"/>
      <c r="AL96" s="2">
        <f>IF(AM96&lt;6,SUM(E96:AK96),SUM(LARGE(E96:AK96,{1;2;3;4;5;6})))</f>
        <v>140</v>
      </c>
      <c r="AM96" s="53">
        <f>COUNT(E96:AK96)</f>
        <v>2</v>
      </c>
      <c r="BD96" s="13"/>
      <c r="BM96" s="14"/>
      <c r="BN96" s="14"/>
    </row>
    <row r="97" spans="1:66" x14ac:dyDescent="0.2">
      <c r="A97" s="59">
        <v>96</v>
      </c>
      <c r="B97" s="26" t="s">
        <v>83</v>
      </c>
      <c r="C97" s="6" t="s">
        <v>495</v>
      </c>
      <c r="D97" s="108" t="s">
        <v>939</v>
      </c>
      <c r="E97" s="9"/>
      <c r="F97" s="9"/>
      <c r="G97" s="9"/>
      <c r="H97" s="9"/>
      <c r="I97" s="9"/>
      <c r="J97" s="9"/>
      <c r="K97" s="9"/>
      <c r="L97" s="9"/>
      <c r="M97" s="9"/>
      <c r="N97" s="9">
        <v>130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2">
        <f>IF(AM97&lt;6,SUM(E97:AK97),SUM(LARGE(E97:AK97,{1;2;3;4;5;6})))</f>
        <v>130</v>
      </c>
      <c r="AM97" s="53">
        <f>COUNT(E97:AK97)</f>
        <v>1</v>
      </c>
      <c r="BD97" s="13"/>
      <c r="BM97" s="14"/>
      <c r="BN97" s="14"/>
    </row>
    <row r="98" spans="1:66" x14ac:dyDescent="0.2">
      <c r="A98" s="60">
        <v>97</v>
      </c>
      <c r="B98" s="26" t="s">
        <v>80</v>
      </c>
      <c r="C98" s="6" t="s">
        <v>82</v>
      </c>
      <c r="D98" s="6" t="s">
        <v>306</v>
      </c>
      <c r="E98" s="9"/>
      <c r="F98" s="9"/>
      <c r="G98" s="9"/>
      <c r="H98" s="9"/>
      <c r="I98" s="9"/>
      <c r="J98" s="9"/>
      <c r="K98" s="9"/>
      <c r="L98" s="9"/>
      <c r="M98" s="9">
        <v>51</v>
      </c>
      <c r="N98" s="9"/>
      <c r="O98" s="9">
        <v>45</v>
      </c>
      <c r="P98" s="9"/>
      <c r="Q98" s="9"/>
      <c r="R98" s="9"/>
      <c r="S98" s="9"/>
      <c r="T98" s="9"/>
      <c r="U98" s="9">
        <v>33.799999999999997</v>
      </c>
      <c r="V98" s="9"/>
      <c r="W98" s="9"/>
      <c r="X98" s="9"/>
      <c r="Y98" s="9"/>
      <c r="Z98" s="18">
        <v>0</v>
      </c>
      <c r="AA98" s="18"/>
      <c r="AB98" s="18"/>
      <c r="AC98" s="18"/>
      <c r="AD98" s="18"/>
      <c r="AE98" s="18"/>
      <c r="AF98" s="18"/>
      <c r="AG98" s="18">
        <v>0</v>
      </c>
      <c r="AH98" s="18"/>
      <c r="AI98" s="18"/>
      <c r="AJ98" s="18"/>
      <c r="AK98" s="72"/>
      <c r="AL98" s="2">
        <f>IF(AM98&lt;6,SUM(E98:AK98),SUM(LARGE(E98:AK98,{1;2;3;4;5;6})))</f>
        <v>129.80000000000001</v>
      </c>
      <c r="AM98" s="53">
        <f>COUNT(E98:AK98)</f>
        <v>5</v>
      </c>
      <c r="BD98" s="13"/>
      <c r="BM98" s="14"/>
      <c r="BN98" s="14"/>
    </row>
    <row r="99" spans="1:66" x14ac:dyDescent="0.2">
      <c r="A99" s="60">
        <v>98</v>
      </c>
      <c r="B99" s="26" t="s">
        <v>80</v>
      </c>
      <c r="C99" s="6" t="s">
        <v>82</v>
      </c>
      <c r="D99" s="6" t="s">
        <v>597</v>
      </c>
      <c r="E99" s="51"/>
      <c r="F99" s="51"/>
      <c r="G99" s="51"/>
      <c r="H99" s="51"/>
      <c r="I99" s="51"/>
      <c r="J99" s="51">
        <v>20</v>
      </c>
      <c r="K99" s="51"/>
      <c r="L99" s="51"/>
      <c r="M99" s="51">
        <v>35</v>
      </c>
      <c r="N99" s="51"/>
      <c r="O99" s="51"/>
      <c r="P99" s="51"/>
      <c r="Q99" s="51"/>
      <c r="R99" s="51"/>
      <c r="S99" s="51"/>
      <c r="T99" s="51"/>
      <c r="U99" s="51">
        <v>33.799999999999997</v>
      </c>
      <c r="V99" s="51"/>
      <c r="W99" s="51"/>
      <c r="X99" s="51"/>
      <c r="Y99" s="51"/>
      <c r="Z99" s="51">
        <v>40</v>
      </c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72"/>
      <c r="AL99" s="2">
        <f>IF(AM99&lt;6,SUM(E99:AK99),SUM(LARGE(E99:AK99,{1;2;3;4;5;6})))</f>
        <v>128.80000000000001</v>
      </c>
      <c r="AM99" s="53">
        <f>COUNT(E99:AK99)</f>
        <v>4</v>
      </c>
      <c r="BD99" s="13"/>
    </row>
    <row r="100" spans="1:66" x14ac:dyDescent="0.2">
      <c r="A100" s="60">
        <v>99</v>
      </c>
      <c r="B100" s="26" t="s">
        <v>80</v>
      </c>
      <c r="C100" s="6" t="s">
        <v>82</v>
      </c>
      <c r="D100" s="6" t="s">
        <v>473</v>
      </c>
      <c r="E100" s="18"/>
      <c r="F100" s="18"/>
      <c r="G100" s="18"/>
      <c r="H100" s="18"/>
      <c r="I100" s="18"/>
      <c r="J100" s="18"/>
      <c r="K100" s="18"/>
      <c r="L100" s="18"/>
      <c r="M100" s="9">
        <v>125</v>
      </c>
      <c r="N100" s="9"/>
      <c r="O100" s="9"/>
      <c r="P100" s="9"/>
      <c r="Q100" s="9"/>
      <c r="R100" s="9"/>
      <c r="S100" s="9"/>
      <c r="T100" s="9"/>
      <c r="U100" s="18">
        <v>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50"/>
      <c r="AL100" s="2">
        <f>IF(AM100&lt;6,SUM(E100:AK100),SUM(LARGE(E100:AK100,{1;2;3;4;5;6})))</f>
        <v>125</v>
      </c>
      <c r="AM100" s="53">
        <f>COUNT(E100:AK100)</f>
        <v>2</v>
      </c>
      <c r="BD100" s="13"/>
    </row>
    <row r="101" spans="1:66" x14ac:dyDescent="0.2">
      <c r="A101" s="60">
        <v>100</v>
      </c>
      <c r="B101" s="26" t="s">
        <v>80</v>
      </c>
      <c r="C101" s="6" t="s">
        <v>87</v>
      </c>
      <c r="D101" s="6" t="s">
        <v>17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9">
        <v>125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2">
        <f>IF(AM101&lt;6,SUM(E101:AK101),SUM(LARGE(E101:AK101,{1;2;3;4;5;6})))</f>
        <v>125</v>
      </c>
      <c r="AM101" s="53">
        <f>COUNT(E101:AK101)</f>
        <v>1</v>
      </c>
      <c r="BD101" s="13"/>
    </row>
    <row r="102" spans="1:66" x14ac:dyDescent="0.2">
      <c r="A102" s="60">
        <v>101</v>
      </c>
      <c r="B102" s="26" t="s">
        <v>80</v>
      </c>
      <c r="C102" s="8" t="s">
        <v>86</v>
      </c>
      <c r="D102" s="6" t="s">
        <v>668</v>
      </c>
      <c r="E102" s="51"/>
      <c r="F102" s="51"/>
      <c r="G102" s="51"/>
      <c r="H102" s="51"/>
      <c r="I102" s="51"/>
      <c r="J102" s="51">
        <v>4</v>
      </c>
      <c r="K102" s="51"/>
      <c r="L102" s="51">
        <v>10</v>
      </c>
      <c r="M102" s="51">
        <v>15</v>
      </c>
      <c r="N102" s="51"/>
      <c r="O102" s="51">
        <v>25</v>
      </c>
      <c r="P102" s="51"/>
      <c r="Q102" s="51"/>
      <c r="R102" s="51"/>
      <c r="S102" s="51"/>
      <c r="T102" s="51"/>
      <c r="U102" s="51">
        <v>15</v>
      </c>
      <c r="V102" s="51"/>
      <c r="W102" s="51">
        <v>10</v>
      </c>
      <c r="X102" s="51"/>
      <c r="Y102" s="51"/>
      <c r="Z102" s="51">
        <v>35</v>
      </c>
      <c r="AA102" s="51"/>
      <c r="AB102" s="51"/>
      <c r="AC102" s="51"/>
      <c r="AD102" s="51"/>
      <c r="AE102" s="51"/>
      <c r="AF102" s="51"/>
      <c r="AG102" s="52">
        <v>0</v>
      </c>
      <c r="AH102" s="52"/>
      <c r="AI102" s="51">
        <v>20</v>
      </c>
      <c r="AJ102" s="52"/>
      <c r="AK102" s="51"/>
      <c r="AL102" s="2">
        <f>IF(AM102&lt;6,SUM(E102:AK102),SUM(LARGE(E102:AK102,{1;2;3;4;5;6})))</f>
        <v>120</v>
      </c>
      <c r="AM102" s="53">
        <f>COUNT(E102:AK102)</f>
        <v>9</v>
      </c>
      <c r="BD102" s="13"/>
    </row>
    <row r="103" spans="1:66" x14ac:dyDescent="0.2">
      <c r="A103" s="60">
        <v>102</v>
      </c>
      <c r="B103" s="26" t="s">
        <v>80</v>
      </c>
      <c r="C103" s="8" t="s">
        <v>86</v>
      </c>
      <c r="D103" s="8" t="s">
        <v>571</v>
      </c>
      <c r="E103" s="51">
        <v>14</v>
      </c>
      <c r="F103" s="51"/>
      <c r="G103" s="51"/>
      <c r="H103" s="51"/>
      <c r="I103" s="51"/>
      <c r="J103" s="51"/>
      <c r="K103" s="51"/>
      <c r="L103" s="51">
        <v>10</v>
      </c>
      <c r="M103" s="51"/>
      <c r="N103" s="51">
        <v>14</v>
      </c>
      <c r="O103" s="51">
        <v>15</v>
      </c>
      <c r="P103" s="51"/>
      <c r="Q103" s="51"/>
      <c r="R103" s="51"/>
      <c r="S103" s="51"/>
      <c r="T103" s="51">
        <v>15</v>
      </c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>
        <v>45</v>
      </c>
      <c r="AH103" s="51"/>
      <c r="AI103" s="51"/>
      <c r="AJ103" s="51"/>
      <c r="AK103" s="51"/>
      <c r="AL103" s="2">
        <f>IF(AM103&lt;6,SUM(E103:AK103),SUM(LARGE(E103:AK103,{1;2;3;4;5;6})))</f>
        <v>113</v>
      </c>
      <c r="AM103" s="53">
        <f>COUNT(E103:AK103)</f>
        <v>6</v>
      </c>
      <c r="BD103" s="13"/>
    </row>
    <row r="104" spans="1:66" x14ac:dyDescent="0.2">
      <c r="A104" s="60">
        <v>103</v>
      </c>
      <c r="B104" s="26" t="s">
        <v>80</v>
      </c>
      <c r="C104" s="6" t="s">
        <v>86</v>
      </c>
      <c r="D104" s="6" t="s">
        <v>610</v>
      </c>
      <c r="E104" s="51">
        <v>8</v>
      </c>
      <c r="F104" s="51"/>
      <c r="G104" s="51"/>
      <c r="H104" s="51"/>
      <c r="I104" s="51"/>
      <c r="J104" s="51"/>
      <c r="K104" s="51"/>
      <c r="L104" s="51"/>
      <c r="M104" s="51"/>
      <c r="N104" s="51">
        <v>17</v>
      </c>
      <c r="O104" s="51">
        <v>30</v>
      </c>
      <c r="P104" s="51"/>
      <c r="Q104" s="51"/>
      <c r="R104" s="51"/>
      <c r="S104" s="51"/>
      <c r="T104" s="51">
        <v>15</v>
      </c>
      <c r="U104" s="51"/>
      <c r="V104" s="51"/>
      <c r="W104" s="51"/>
      <c r="X104" s="51"/>
      <c r="Y104" s="51"/>
      <c r="Z104" s="51"/>
      <c r="AA104" s="52">
        <v>0</v>
      </c>
      <c r="AB104" s="52"/>
      <c r="AC104" s="52"/>
      <c r="AD104" s="51">
        <v>15</v>
      </c>
      <c r="AE104" s="51"/>
      <c r="AF104" s="51"/>
      <c r="AG104" s="52"/>
      <c r="AH104" s="52"/>
      <c r="AI104" s="51">
        <v>25</v>
      </c>
      <c r="AJ104" s="52"/>
      <c r="AK104" s="51"/>
      <c r="AL104" s="2">
        <f>IF(AM104&lt;6,SUM(E104:AK104),SUM(LARGE(E104:AK104,{1;2;3;4;5;6})))</f>
        <v>110</v>
      </c>
      <c r="AM104" s="53">
        <f>COUNT(E104:AK104)</f>
        <v>7</v>
      </c>
      <c r="BD104" s="13"/>
    </row>
    <row r="105" spans="1:66" x14ac:dyDescent="0.2">
      <c r="A105" s="60">
        <v>104</v>
      </c>
      <c r="B105" s="26" t="s">
        <v>80</v>
      </c>
      <c r="C105" s="6" t="s">
        <v>84</v>
      </c>
      <c r="D105" s="6" t="s">
        <v>308</v>
      </c>
      <c r="E105" s="9"/>
      <c r="F105" s="9"/>
      <c r="G105" s="9"/>
      <c r="H105" s="9"/>
      <c r="I105" s="9"/>
      <c r="J105" s="9"/>
      <c r="K105" s="9"/>
      <c r="L105" s="9"/>
      <c r="M105" s="9">
        <v>25</v>
      </c>
      <c r="N105" s="9"/>
      <c r="O105" s="9">
        <v>35</v>
      </c>
      <c r="P105" s="9"/>
      <c r="Q105" s="9"/>
      <c r="R105" s="9"/>
      <c r="S105" s="9"/>
      <c r="T105" s="9"/>
      <c r="U105" s="18">
        <v>0</v>
      </c>
      <c r="V105" s="18"/>
      <c r="W105" s="18"/>
      <c r="X105" s="18"/>
      <c r="Y105" s="18"/>
      <c r="Z105" s="9">
        <v>48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51"/>
      <c r="AL105" s="2">
        <f>IF(AM105&lt;6,SUM(E105:AK105),SUM(LARGE(E105:AK105,{1;2;3;4;5;6})))</f>
        <v>108</v>
      </c>
      <c r="AM105" s="53">
        <f>COUNT(E105:AK105)</f>
        <v>4</v>
      </c>
      <c r="BD105" s="13"/>
      <c r="BM105" s="14"/>
      <c r="BN105" s="14"/>
    </row>
    <row r="106" spans="1:66" x14ac:dyDescent="0.2">
      <c r="A106" s="60">
        <v>105</v>
      </c>
      <c r="B106" s="26" t="s">
        <v>80</v>
      </c>
      <c r="C106" s="6" t="s">
        <v>82</v>
      </c>
      <c r="D106" s="6" t="s">
        <v>459</v>
      </c>
      <c r="E106" s="9"/>
      <c r="F106" s="9"/>
      <c r="G106" s="9"/>
      <c r="H106" s="9"/>
      <c r="I106" s="9"/>
      <c r="J106" s="9"/>
      <c r="K106" s="9"/>
      <c r="L106" s="9"/>
      <c r="M106" s="9">
        <v>51</v>
      </c>
      <c r="N106" s="9"/>
      <c r="O106" s="9"/>
      <c r="P106" s="9"/>
      <c r="Q106" s="9"/>
      <c r="R106" s="9"/>
      <c r="S106" s="9"/>
      <c r="T106" s="9"/>
      <c r="U106" s="18">
        <v>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9">
        <v>55</v>
      </c>
      <c r="AH106" s="9"/>
      <c r="AI106" s="9"/>
      <c r="AJ106" s="9"/>
      <c r="AK106" s="72"/>
      <c r="AL106" s="2">
        <f>IF(AM106&lt;6,SUM(E106:AK106),SUM(LARGE(E106:AK106,{1;2;3;4;5;6})))</f>
        <v>106</v>
      </c>
      <c r="AM106" s="53">
        <f>COUNT(E106:AK106)</f>
        <v>3</v>
      </c>
      <c r="BD106" s="13"/>
      <c r="BM106" s="14"/>
      <c r="BN106" s="14"/>
    </row>
    <row r="107" spans="1:66" x14ac:dyDescent="0.2">
      <c r="A107" s="60">
        <v>106</v>
      </c>
      <c r="B107" s="26" t="s">
        <v>80</v>
      </c>
      <c r="C107" s="6" t="s">
        <v>267</v>
      </c>
      <c r="D107" s="6" t="s">
        <v>265</v>
      </c>
      <c r="E107" s="51">
        <v>20</v>
      </c>
      <c r="F107" s="51"/>
      <c r="G107" s="51"/>
      <c r="H107" s="51"/>
      <c r="I107" s="51"/>
      <c r="J107" s="51"/>
      <c r="K107" s="51"/>
      <c r="L107" s="52">
        <v>0</v>
      </c>
      <c r="M107" s="52"/>
      <c r="N107" s="52"/>
      <c r="O107" s="52"/>
      <c r="P107" s="52"/>
      <c r="Q107" s="52"/>
      <c r="R107" s="52"/>
      <c r="S107" s="52"/>
      <c r="T107" s="52">
        <v>0</v>
      </c>
      <c r="U107" s="51">
        <v>20</v>
      </c>
      <c r="V107" s="51"/>
      <c r="W107" s="51">
        <v>20</v>
      </c>
      <c r="X107" s="51"/>
      <c r="Y107" s="51"/>
      <c r="Z107" s="51">
        <v>25</v>
      </c>
      <c r="AA107" s="51">
        <v>20</v>
      </c>
      <c r="AB107" s="51"/>
      <c r="AC107" s="51"/>
      <c r="AD107" s="52">
        <v>0</v>
      </c>
      <c r="AE107" s="52"/>
      <c r="AF107" s="52"/>
      <c r="AG107" s="51"/>
      <c r="AH107" s="51"/>
      <c r="AI107" s="51"/>
      <c r="AJ107" s="51"/>
      <c r="AK107" s="51"/>
      <c r="AL107" s="2">
        <f>IF(AM107&lt;6,SUM(E107:AK107),SUM(LARGE(E107:AK107,{1;2;3;4;5;6})))</f>
        <v>105</v>
      </c>
      <c r="AM107" s="53">
        <f>COUNT(E107:AK107)</f>
        <v>8</v>
      </c>
      <c r="BD107" s="13"/>
      <c r="BM107" s="14"/>
      <c r="BN107" s="14"/>
    </row>
    <row r="108" spans="1:66" x14ac:dyDescent="0.2">
      <c r="A108" s="60">
        <v>107</v>
      </c>
      <c r="B108" s="26" t="s">
        <v>80</v>
      </c>
      <c r="C108" s="6" t="s">
        <v>245</v>
      </c>
      <c r="D108" s="6" t="s">
        <v>320</v>
      </c>
      <c r="E108" s="9">
        <v>45</v>
      </c>
      <c r="F108" s="9"/>
      <c r="G108" s="9"/>
      <c r="H108" s="9"/>
      <c r="I108" s="9"/>
      <c r="J108" s="9">
        <v>15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>
        <v>45</v>
      </c>
      <c r="AE108" s="9"/>
      <c r="AF108" s="9"/>
      <c r="AG108" s="9"/>
      <c r="AH108" s="9"/>
      <c r="AI108" s="9"/>
      <c r="AJ108" s="9"/>
      <c r="AK108" s="72"/>
      <c r="AL108" s="2">
        <f>IF(AM108&lt;6,SUM(E108:AK108),SUM(LARGE(E108:AK108,{1;2;3;4;5;6})))</f>
        <v>105</v>
      </c>
      <c r="AM108" s="53">
        <f>COUNT(E108:AK108)</f>
        <v>3</v>
      </c>
      <c r="BD108" s="13"/>
      <c r="BM108" s="14"/>
      <c r="BN108" s="14"/>
    </row>
    <row r="109" spans="1:66" x14ac:dyDescent="0.2">
      <c r="A109" s="60">
        <v>108</v>
      </c>
      <c r="B109" s="26" t="s">
        <v>80</v>
      </c>
      <c r="C109" s="6" t="s">
        <v>244</v>
      </c>
      <c r="D109" s="6" t="s">
        <v>62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1">
        <v>60</v>
      </c>
      <c r="O109" s="52"/>
      <c r="P109" s="52"/>
      <c r="Q109" s="52"/>
      <c r="R109" s="52"/>
      <c r="S109" s="52"/>
      <c r="T109" s="52"/>
      <c r="U109" s="52"/>
      <c r="V109" s="52"/>
      <c r="W109" s="51">
        <v>45</v>
      </c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2">
        <f>IF(AM109&lt;6,SUM(E109:AK109),SUM(LARGE(E109:AK109,{1;2;3;4;5;6})))</f>
        <v>105</v>
      </c>
      <c r="AM109" s="53">
        <f>COUNT(E109:AK109)</f>
        <v>2</v>
      </c>
      <c r="BD109" s="13"/>
      <c r="BM109" s="14"/>
      <c r="BN109" s="14"/>
    </row>
    <row r="110" spans="1:66" x14ac:dyDescent="0.2">
      <c r="A110" s="60">
        <v>109</v>
      </c>
      <c r="B110" s="26" t="s">
        <v>80</v>
      </c>
      <c r="C110" s="6" t="s">
        <v>86</v>
      </c>
      <c r="D110" s="6" t="s">
        <v>637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>
        <v>0</v>
      </c>
      <c r="O110" s="9">
        <v>20</v>
      </c>
      <c r="P110" s="9"/>
      <c r="Q110" s="9"/>
      <c r="R110" s="9"/>
      <c r="S110" s="9"/>
      <c r="T110" s="9"/>
      <c r="U110" s="9"/>
      <c r="V110" s="9"/>
      <c r="W110" s="9">
        <v>6.5</v>
      </c>
      <c r="X110" s="9"/>
      <c r="Y110" s="9"/>
      <c r="Z110" s="9">
        <v>20</v>
      </c>
      <c r="AA110" s="9"/>
      <c r="AB110" s="9"/>
      <c r="AC110" s="9"/>
      <c r="AD110" s="9">
        <v>12</v>
      </c>
      <c r="AE110" s="9"/>
      <c r="AF110" s="9"/>
      <c r="AG110" s="9">
        <v>30</v>
      </c>
      <c r="AH110" s="9"/>
      <c r="AI110" s="9">
        <v>15</v>
      </c>
      <c r="AJ110" s="9"/>
      <c r="AK110" s="72"/>
      <c r="AL110" s="2">
        <f>IF(AM110&lt;6,SUM(E110:AK110),SUM(LARGE(E110:AK110,{1;2;3;4;5;6})))</f>
        <v>103.5</v>
      </c>
      <c r="AM110" s="53">
        <f>COUNT(E110:AK110)</f>
        <v>7</v>
      </c>
      <c r="BD110" s="13"/>
      <c r="BM110" s="14"/>
      <c r="BN110" s="14"/>
    </row>
    <row r="111" spans="1:66" x14ac:dyDescent="0.2">
      <c r="A111" s="60">
        <v>110</v>
      </c>
      <c r="B111" s="26" t="s">
        <v>80</v>
      </c>
      <c r="C111" s="6" t="s">
        <v>86</v>
      </c>
      <c r="D111" s="6" t="s">
        <v>451</v>
      </c>
      <c r="E111" s="51">
        <v>10</v>
      </c>
      <c r="F111" s="51"/>
      <c r="G111" s="51"/>
      <c r="H111" s="51"/>
      <c r="I111" s="51"/>
      <c r="J111" s="51">
        <v>10</v>
      </c>
      <c r="K111" s="51"/>
      <c r="L111" s="51">
        <v>12</v>
      </c>
      <c r="M111" s="51">
        <v>15</v>
      </c>
      <c r="N111" s="51"/>
      <c r="O111" s="51">
        <v>15</v>
      </c>
      <c r="P111" s="51"/>
      <c r="Q111" s="51"/>
      <c r="R111" s="51"/>
      <c r="S111" s="51"/>
      <c r="T111" s="51"/>
      <c r="U111" s="51">
        <v>15</v>
      </c>
      <c r="V111" s="51"/>
      <c r="W111" s="51">
        <v>14</v>
      </c>
      <c r="X111" s="51"/>
      <c r="Y111" s="51"/>
      <c r="Z111" s="51">
        <v>30</v>
      </c>
      <c r="AA111" s="51"/>
      <c r="AB111" s="51"/>
      <c r="AC111" s="51"/>
      <c r="AD111" s="51"/>
      <c r="AE111" s="51"/>
      <c r="AF111" s="51"/>
      <c r="AG111" s="52">
        <v>0</v>
      </c>
      <c r="AH111" s="52"/>
      <c r="AI111" s="52"/>
      <c r="AJ111" s="52"/>
      <c r="AK111" s="51"/>
      <c r="AL111" s="2">
        <f>IF(AM111&lt;6,SUM(E111:AK111),SUM(LARGE(E111:AK111,{1;2;3;4;5;6})))</f>
        <v>101</v>
      </c>
      <c r="AM111" s="53">
        <f>COUNT(E111:AK111)</f>
        <v>9</v>
      </c>
      <c r="BD111" s="13"/>
      <c r="BM111" s="14"/>
      <c r="BN111" s="14"/>
    </row>
    <row r="112" spans="1:66" x14ac:dyDescent="0.2">
      <c r="A112" s="60">
        <v>111</v>
      </c>
      <c r="B112" s="26" t="s">
        <v>80</v>
      </c>
      <c r="C112" s="6" t="s">
        <v>244</v>
      </c>
      <c r="D112" s="6" t="s">
        <v>582</v>
      </c>
      <c r="E112" s="9"/>
      <c r="F112" s="9"/>
      <c r="G112" s="9"/>
      <c r="H112" s="9"/>
      <c r="I112" s="9"/>
      <c r="J112" s="9"/>
      <c r="K112" s="9"/>
      <c r="L112" s="9"/>
      <c r="M112" s="9"/>
      <c r="N112" s="18">
        <v>0</v>
      </c>
      <c r="O112" s="9"/>
      <c r="P112" s="9"/>
      <c r="Q112" s="9"/>
      <c r="R112" s="9"/>
      <c r="S112" s="9"/>
      <c r="T112" s="9"/>
      <c r="U112" s="9"/>
      <c r="V112" s="9"/>
      <c r="W112" s="18">
        <v>0</v>
      </c>
      <c r="X112" s="18"/>
      <c r="Y112" s="18"/>
      <c r="Z112" s="18"/>
      <c r="AA112" s="9">
        <v>55</v>
      </c>
      <c r="AB112" s="9"/>
      <c r="AC112" s="9"/>
      <c r="AD112" s="9">
        <v>45</v>
      </c>
      <c r="AE112" s="9"/>
      <c r="AF112" s="9"/>
      <c r="AG112" s="9"/>
      <c r="AH112" s="9"/>
      <c r="AI112" s="9"/>
      <c r="AJ112" s="9"/>
      <c r="AK112" s="72"/>
      <c r="AL112" s="2">
        <f>IF(AM112&lt;6,SUM(E112:AK112),SUM(LARGE(E112:AK112,{1;2;3;4;5;6})))</f>
        <v>100</v>
      </c>
      <c r="AM112" s="53">
        <f>COUNT(E112:AK112)</f>
        <v>4</v>
      </c>
      <c r="BD112" s="13"/>
      <c r="BM112" s="14"/>
      <c r="BN112" s="14"/>
    </row>
    <row r="113" spans="1:66" x14ac:dyDescent="0.2">
      <c r="A113" s="60">
        <v>112</v>
      </c>
      <c r="B113" s="26" t="s">
        <v>111</v>
      </c>
      <c r="C113" s="8" t="s">
        <v>268</v>
      </c>
      <c r="D113" s="6" t="s">
        <v>652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>
        <v>100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72"/>
      <c r="AL113" s="2">
        <f>IF(AM113&lt;6,SUM(E113:AK113),SUM(LARGE(E113:AK113,{1;2;3;4;5;6})))</f>
        <v>100</v>
      </c>
      <c r="AM113" s="53">
        <f>COUNT(E113:AK113)</f>
        <v>1</v>
      </c>
      <c r="BD113" s="13"/>
      <c r="BM113" s="14"/>
      <c r="BN113" s="14"/>
    </row>
    <row r="114" spans="1:66" x14ac:dyDescent="0.2">
      <c r="A114" s="60">
        <v>113</v>
      </c>
      <c r="B114" s="26" t="s">
        <v>83</v>
      </c>
      <c r="C114" s="6" t="s">
        <v>495</v>
      </c>
      <c r="D114" s="6" t="s">
        <v>163</v>
      </c>
      <c r="E114" s="51"/>
      <c r="F114" s="51"/>
      <c r="G114" s="51"/>
      <c r="H114" s="51"/>
      <c r="I114" s="51"/>
      <c r="J114" s="51"/>
      <c r="K114" s="51"/>
      <c r="L114" s="51">
        <v>51.7</v>
      </c>
      <c r="M114" s="51"/>
      <c r="N114" s="51"/>
      <c r="O114" s="51">
        <v>45</v>
      </c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2">
        <f>IF(AM114&lt;6,SUM(E114:AK114),SUM(LARGE(E114:AK114,{1;2;3;4;5;6})))</f>
        <v>96.7</v>
      </c>
      <c r="AM114" s="53">
        <f>COUNT(E114:AK114)</f>
        <v>2</v>
      </c>
      <c r="BD114" s="13"/>
      <c r="BM114" s="14"/>
      <c r="BN114" s="14"/>
    </row>
    <row r="115" spans="1:66" x14ac:dyDescent="0.2">
      <c r="A115" s="60">
        <v>114</v>
      </c>
      <c r="B115" s="26" t="s">
        <v>80</v>
      </c>
      <c r="C115" s="6" t="s">
        <v>84</v>
      </c>
      <c r="D115" s="6" t="s">
        <v>291</v>
      </c>
      <c r="E115" s="9"/>
      <c r="F115" s="9"/>
      <c r="G115" s="9"/>
      <c r="H115" s="9"/>
      <c r="I115" s="9"/>
      <c r="J115" s="9"/>
      <c r="K115" s="9"/>
      <c r="L115" s="9"/>
      <c r="M115" s="9">
        <v>51</v>
      </c>
      <c r="N115" s="9"/>
      <c r="O115" s="9"/>
      <c r="P115" s="9"/>
      <c r="Q115" s="9"/>
      <c r="R115" s="9"/>
      <c r="S115" s="9"/>
      <c r="T115" s="9"/>
      <c r="U115" s="9">
        <v>45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72"/>
      <c r="AL115" s="2">
        <f>IF(AM115&lt;6,SUM(E115:AK115),SUM(LARGE(E115:AK115,{1;2;3;4;5;6})))</f>
        <v>96</v>
      </c>
      <c r="AM115" s="53">
        <f>COUNT(E115:AK115)</f>
        <v>2</v>
      </c>
      <c r="BD115" s="13"/>
      <c r="BM115" s="14"/>
      <c r="BN115" s="14"/>
    </row>
    <row r="116" spans="1:66" x14ac:dyDescent="0.2">
      <c r="A116" s="60">
        <v>115</v>
      </c>
      <c r="B116" s="26" t="s">
        <v>80</v>
      </c>
      <c r="C116" s="8" t="s">
        <v>173</v>
      </c>
      <c r="D116" s="6" t="s">
        <v>327</v>
      </c>
      <c r="E116" s="18"/>
      <c r="F116" s="18"/>
      <c r="G116" s="18"/>
      <c r="H116" s="18"/>
      <c r="I116" s="18"/>
      <c r="J116" s="18"/>
      <c r="K116" s="18"/>
      <c r="L116" s="18"/>
      <c r="M116" s="9">
        <v>45</v>
      </c>
      <c r="N116" s="9"/>
      <c r="O116" s="9"/>
      <c r="P116" s="9"/>
      <c r="Q116" s="9"/>
      <c r="R116" s="9"/>
      <c r="S116" s="9"/>
      <c r="T116" s="9"/>
      <c r="U116" s="9">
        <v>51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51"/>
      <c r="AL116" s="2">
        <f>IF(AM116&lt;6,SUM(E116:AK116),SUM(LARGE(E116:AK116,{1;2;3;4;5;6})))</f>
        <v>96</v>
      </c>
      <c r="AM116" s="53">
        <f>COUNT(E116:AK116)</f>
        <v>2</v>
      </c>
      <c r="BD116" s="13"/>
      <c r="BM116" s="14"/>
      <c r="BN116" s="14"/>
    </row>
    <row r="117" spans="1:66" x14ac:dyDescent="0.2">
      <c r="A117" s="60">
        <v>116</v>
      </c>
      <c r="B117" s="26" t="s">
        <v>80</v>
      </c>
      <c r="C117" s="6" t="s">
        <v>86</v>
      </c>
      <c r="D117" s="6" t="s">
        <v>357</v>
      </c>
      <c r="E117" s="18"/>
      <c r="F117" s="18"/>
      <c r="G117" s="18"/>
      <c r="H117" s="18"/>
      <c r="I117" s="18"/>
      <c r="J117" s="18"/>
      <c r="K117" s="18"/>
      <c r="L117" s="18"/>
      <c r="M117" s="9">
        <v>45</v>
      </c>
      <c r="N117" s="9"/>
      <c r="O117" s="9"/>
      <c r="P117" s="9"/>
      <c r="Q117" s="9"/>
      <c r="R117" s="9"/>
      <c r="S117" s="9"/>
      <c r="T117" s="9"/>
      <c r="U117" s="9"/>
      <c r="V117" s="9"/>
      <c r="W117" s="9">
        <v>20</v>
      </c>
      <c r="X117" s="9"/>
      <c r="Y117" s="9"/>
      <c r="Z117" s="9">
        <v>30</v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72"/>
      <c r="AL117" s="2">
        <f>IF(AM117&lt;6,SUM(E117:AK117),SUM(LARGE(E117:AK117,{1;2;3;4;5;6})))</f>
        <v>95</v>
      </c>
      <c r="AM117" s="53">
        <f>COUNT(E117:AK117)</f>
        <v>3</v>
      </c>
      <c r="BD117" s="13"/>
      <c r="BM117" s="14"/>
      <c r="BN117" s="14"/>
    </row>
    <row r="118" spans="1:66" x14ac:dyDescent="0.2">
      <c r="A118" s="60">
        <v>117</v>
      </c>
      <c r="B118" s="26" t="s">
        <v>80</v>
      </c>
      <c r="C118" s="6" t="s">
        <v>81</v>
      </c>
      <c r="D118" s="6" t="s">
        <v>687</v>
      </c>
      <c r="E118" s="9"/>
      <c r="F118" s="9"/>
      <c r="G118" s="9"/>
      <c r="H118" s="9"/>
      <c r="I118" s="9"/>
      <c r="J118" s="9">
        <v>6</v>
      </c>
      <c r="K118" s="9"/>
      <c r="L118" s="9">
        <v>8</v>
      </c>
      <c r="M118" s="9"/>
      <c r="N118" s="9"/>
      <c r="O118" s="9">
        <v>15</v>
      </c>
      <c r="P118" s="9"/>
      <c r="Q118" s="9"/>
      <c r="R118" s="9"/>
      <c r="S118" s="9"/>
      <c r="T118" s="51">
        <v>10.7</v>
      </c>
      <c r="U118" s="9">
        <v>15</v>
      </c>
      <c r="V118" s="9"/>
      <c r="W118" s="9">
        <v>9.1999999999999993</v>
      </c>
      <c r="X118" s="9"/>
      <c r="Y118" s="9"/>
      <c r="Z118" s="9">
        <v>20</v>
      </c>
      <c r="AA118" s="9"/>
      <c r="AB118" s="9"/>
      <c r="AC118" s="9"/>
      <c r="AD118" s="9"/>
      <c r="AE118" s="9"/>
      <c r="AF118" s="9"/>
      <c r="AG118" s="9">
        <v>25</v>
      </c>
      <c r="AH118" s="9"/>
      <c r="AI118" s="9"/>
      <c r="AJ118" s="9"/>
      <c r="AK118" s="72"/>
      <c r="AL118" s="2">
        <f>IF(AM118&lt;6,SUM(E118:AK118),SUM(LARGE(E118:AK118,{1;2;3;4;5;6})))</f>
        <v>94.9</v>
      </c>
      <c r="AM118" s="53">
        <f>COUNT(E118:AK118)</f>
        <v>8</v>
      </c>
      <c r="BD118" s="13"/>
      <c r="BM118" s="14"/>
      <c r="BN118" s="14"/>
    </row>
    <row r="119" spans="1:66" x14ac:dyDescent="0.2">
      <c r="A119" s="60">
        <v>118</v>
      </c>
      <c r="B119" s="26" t="s">
        <v>80</v>
      </c>
      <c r="C119" s="6" t="s">
        <v>86</v>
      </c>
      <c r="D119" s="6" t="s">
        <v>569</v>
      </c>
      <c r="E119" s="9"/>
      <c r="F119" s="9"/>
      <c r="G119" s="9"/>
      <c r="H119" s="9"/>
      <c r="I119" s="9"/>
      <c r="J119" s="9"/>
      <c r="K119" s="9"/>
      <c r="L119" s="9">
        <v>17</v>
      </c>
      <c r="M119" s="9"/>
      <c r="N119" s="9">
        <v>20</v>
      </c>
      <c r="O119" s="9"/>
      <c r="P119" s="9"/>
      <c r="Q119" s="9"/>
      <c r="R119" s="9"/>
      <c r="S119" s="9"/>
      <c r="T119" s="9">
        <v>20</v>
      </c>
      <c r="U119" s="9"/>
      <c r="V119" s="9"/>
      <c r="W119" s="9">
        <v>20</v>
      </c>
      <c r="X119" s="9"/>
      <c r="Y119" s="9"/>
      <c r="Z119" s="9"/>
      <c r="AA119" s="9">
        <v>15</v>
      </c>
      <c r="AB119" s="9"/>
      <c r="AC119" s="9"/>
      <c r="AD119" s="9"/>
      <c r="AE119" s="9"/>
      <c r="AF119" s="9"/>
      <c r="AG119" s="9"/>
      <c r="AH119" s="9"/>
      <c r="AI119" s="9"/>
      <c r="AJ119" s="9"/>
      <c r="AK119" s="72"/>
      <c r="AL119" s="2">
        <f>IF(AM119&lt;6,SUM(E119:AK119),SUM(LARGE(E119:AK119,{1;2;3;4;5;6})))</f>
        <v>92</v>
      </c>
      <c r="AM119" s="53">
        <f>COUNT(E119:AK119)</f>
        <v>5</v>
      </c>
      <c r="BD119" s="13"/>
      <c r="BM119" s="14"/>
      <c r="BN119" s="14"/>
    </row>
    <row r="120" spans="1:66" x14ac:dyDescent="0.2">
      <c r="A120" s="60">
        <v>119</v>
      </c>
      <c r="B120" s="26" t="s">
        <v>80</v>
      </c>
      <c r="C120" s="6" t="s">
        <v>86</v>
      </c>
      <c r="D120" s="6" t="s">
        <v>470</v>
      </c>
      <c r="E120" s="9"/>
      <c r="F120" s="9"/>
      <c r="G120" s="9"/>
      <c r="H120" s="9"/>
      <c r="I120" s="9"/>
      <c r="J120" s="9">
        <v>17</v>
      </c>
      <c r="K120" s="9"/>
      <c r="L120" s="9"/>
      <c r="M120" s="9"/>
      <c r="N120" s="9"/>
      <c r="O120" s="9">
        <v>25</v>
      </c>
      <c r="P120" s="9"/>
      <c r="Q120" s="9"/>
      <c r="R120" s="9"/>
      <c r="S120" s="9"/>
      <c r="T120" s="9">
        <v>15</v>
      </c>
      <c r="U120" s="9"/>
      <c r="V120" s="9"/>
      <c r="W120" s="9">
        <v>30</v>
      </c>
      <c r="X120" s="9"/>
      <c r="Y120" s="9"/>
      <c r="Z120" s="9"/>
      <c r="AA120" s="9"/>
      <c r="AB120" s="9"/>
      <c r="AC120" s="9"/>
      <c r="AD120" s="18">
        <v>0</v>
      </c>
      <c r="AE120" s="18"/>
      <c r="AF120" s="18"/>
      <c r="AG120" s="9"/>
      <c r="AH120" s="9"/>
      <c r="AI120" s="9"/>
      <c r="AJ120" s="9"/>
      <c r="AK120" s="72"/>
      <c r="AL120" s="2">
        <f>IF(AM120&lt;6,SUM(E120:AK120),SUM(LARGE(E120:AK120,{1;2;3;4;5;6})))</f>
        <v>87</v>
      </c>
      <c r="AM120" s="53">
        <f>COUNT(E120:AK120)</f>
        <v>5</v>
      </c>
      <c r="BD120" s="13"/>
      <c r="BM120" s="14"/>
      <c r="BN120" s="14"/>
    </row>
    <row r="121" spans="1:66" x14ac:dyDescent="0.2">
      <c r="A121" s="60">
        <v>120</v>
      </c>
      <c r="B121" s="26" t="s">
        <v>80</v>
      </c>
      <c r="C121" s="6"/>
      <c r="D121" s="6" t="s">
        <v>15</v>
      </c>
      <c r="E121" s="51">
        <v>17</v>
      </c>
      <c r="F121" s="51"/>
      <c r="G121" s="51"/>
      <c r="H121" s="51"/>
      <c r="I121" s="51"/>
      <c r="J121" s="51"/>
      <c r="K121" s="51"/>
      <c r="L121" s="51"/>
      <c r="M121" s="51"/>
      <c r="N121" s="51">
        <v>8</v>
      </c>
      <c r="O121" s="51">
        <v>15</v>
      </c>
      <c r="P121" s="51"/>
      <c r="Q121" s="51"/>
      <c r="R121" s="51"/>
      <c r="S121" s="51"/>
      <c r="T121" s="51">
        <v>8</v>
      </c>
      <c r="U121" s="51">
        <v>20</v>
      </c>
      <c r="V121" s="51"/>
      <c r="W121" s="51">
        <v>9.1999999999999993</v>
      </c>
      <c r="X121" s="51"/>
      <c r="Y121" s="51"/>
      <c r="Z121" s="51">
        <v>15</v>
      </c>
      <c r="AA121" s="51">
        <v>8</v>
      </c>
      <c r="AB121" s="51"/>
      <c r="AC121" s="51"/>
      <c r="AD121" s="51">
        <v>10</v>
      </c>
      <c r="AE121" s="51"/>
      <c r="AF121" s="51"/>
      <c r="AG121" s="51"/>
      <c r="AH121" s="51"/>
      <c r="AI121" s="51"/>
      <c r="AJ121" s="51"/>
      <c r="AK121" s="51"/>
      <c r="AL121" s="2">
        <f>IF(AM121&lt;6,SUM(E121:AK121),SUM(LARGE(E121:AK121,{1;2;3;4;5;6})))</f>
        <v>86.2</v>
      </c>
      <c r="AM121" s="53">
        <f>COUNT(E121:AK121)</f>
        <v>9</v>
      </c>
      <c r="BD121" s="13"/>
      <c r="BM121" s="14"/>
      <c r="BN121" s="14"/>
    </row>
    <row r="122" spans="1:66" x14ac:dyDescent="0.2">
      <c r="A122" s="60">
        <v>121</v>
      </c>
      <c r="B122" s="26" t="s">
        <v>80</v>
      </c>
      <c r="C122" s="6" t="s">
        <v>495</v>
      </c>
      <c r="D122" s="6" t="s">
        <v>667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9">
        <v>20</v>
      </c>
      <c r="P122" s="9"/>
      <c r="Q122" s="9"/>
      <c r="R122" s="9"/>
      <c r="S122" s="9"/>
      <c r="T122" s="9">
        <v>14</v>
      </c>
      <c r="U122" s="9"/>
      <c r="V122" s="9"/>
      <c r="W122" s="9">
        <v>17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>
        <v>35</v>
      </c>
      <c r="AH122" s="9"/>
      <c r="AI122" s="9"/>
      <c r="AJ122" s="9"/>
      <c r="AK122" s="50"/>
      <c r="AL122" s="2">
        <f>IF(AM122&lt;6,SUM(E122:AK122),SUM(LARGE(E122:AK122,{1;2;3;4;5;6})))</f>
        <v>86</v>
      </c>
      <c r="AM122" s="53">
        <f>COUNT(E122:AK122)</f>
        <v>4</v>
      </c>
      <c r="BD122" s="13"/>
      <c r="BM122" s="14"/>
      <c r="BN122" s="14"/>
    </row>
    <row r="123" spans="1:66" x14ac:dyDescent="0.2">
      <c r="A123" s="60">
        <v>122</v>
      </c>
      <c r="B123" s="26" t="s">
        <v>80</v>
      </c>
      <c r="C123" s="6" t="s">
        <v>197</v>
      </c>
      <c r="D123" s="6" t="s">
        <v>694</v>
      </c>
      <c r="E123" s="52"/>
      <c r="F123" s="52"/>
      <c r="G123" s="52"/>
      <c r="H123" s="52"/>
      <c r="I123" s="52"/>
      <c r="J123" s="52"/>
      <c r="K123" s="52"/>
      <c r="L123" s="52"/>
      <c r="M123" s="52"/>
      <c r="N123" s="51">
        <v>4</v>
      </c>
      <c r="O123" s="52"/>
      <c r="P123" s="52"/>
      <c r="Q123" s="52"/>
      <c r="R123" s="52"/>
      <c r="S123" s="52"/>
      <c r="T123" s="52"/>
      <c r="U123" s="52"/>
      <c r="V123" s="52"/>
      <c r="W123" s="51">
        <v>9.1999999999999993</v>
      </c>
      <c r="X123" s="51"/>
      <c r="Y123" s="51"/>
      <c r="Z123" s="51">
        <v>17.5</v>
      </c>
      <c r="AA123" s="51"/>
      <c r="AB123" s="51"/>
      <c r="AC123" s="51"/>
      <c r="AD123" s="51">
        <v>20</v>
      </c>
      <c r="AE123" s="51"/>
      <c r="AF123" s="51"/>
      <c r="AG123" s="51">
        <v>20</v>
      </c>
      <c r="AH123" s="51"/>
      <c r="AI123" s="51">
        <v>15</v>
      </c>
      <c r="AJ123" s="51"/>
      <c r="AK123" s="51"/>
      <c r="AL123" s="2">
        <f>IF(AM123&lt;6,SUM(E123:AK123),SUM(LARGE(E123:AK123,{1;2;3;4;5;6})))</f>
        <v>85.7</v>
      </c>
      <c r="AM123" s="53">
        <f>COUNT(E123:AK123)</f>
        <v>6</v>
      </c>
      <c r="BD123" s="13"/>
      <c r="BM123" s="14"/>
      <c r="BN123" s="14"/>
    </row>
    <row r="124" spans="1:66" x14ac:dyDescent="0.2">
      <c r="A124" s="60">
        <v>123</v>
      </c>
      <c r="B124" s="26" t="s">
        <v>80</v>
      </c>
      <c r="C124" s="6" t="s">
        <v>267</v>
      </c>
      <c r="D124" s="6" t="s">
        <v>679</v>
      </c>
      <c r="E124" s="9">
        <v>8</v>
      </c>
      <c r="F124" s="9"/>
      <c r="G124" s="9"/>
      <c r="H124" s="9"/>
      <c r="I124" s="9"/>
      <c r="J124" s="9"/>
      <c r="K124" s="9"/>
      <c r="L124" s="9">
        <v>14</v>
      </c>
      <c r="M124" s="9"/>
      <c r="N124" s="9">
        <v>10.7</v>
      </c>
      <c r="O124" s="9"/>
      <c r="P124" s="9"/>
      <c r="Q124" s="9"/>
      <c r="R124" s="9"/>
      <c r="S124" s="9"/>
      <c r="T124" s="9">
        <v>10.7</v>
      </c>
      <c r="U124" s="9"/>
      <c r="V124" s="9"/>
      <c r="W124" s="9">
        <v>9.1999999999999993</v>
      </c>
      <c r="X124" s="9"/>
      <c r="Y124" s="9"/>
      <c r="Z124" s="9"/>
      <c r="AA124" s="9"/>
      <c r="AB124" s="9"/>
      <c r="AC124" s="9"/>
      <c r="AD124" s="9">
        <v>10</v>
      </c>
      <c r="AE124" s="9"/>
      <c r="AF124" s="9"/>
      <c r="AG124" s="9"/>
      <c r="AH124" s="9"/>
      <c r="AI124" s="9">
        <v>20</v>
      </c>
      <c r="AJ124" s="9"/>
      <c r="AK124" s="72"/>
      <c r="AL124" s="2">
        <f>IF(AM124&lt;6,SUM(E124:AK124),SUM(LARGE(E124:AK124,{1;2;3;4;5;6})))</f>
        <v>74.600000000000009</v>
      </c>
      <c r="AM124" s="53">
        <f>COUNT(E124:AK124)</f>
        <v>7</v>
      </c>
      <c r="BD124" s="13"/>
      <c r="BM124" s="14"/>
      <c r="BN124" s="14"/>
    </row>
    <row r="125" spans="1:66" x14ac:dyDescent="0.2">
      <c r="A125" s="60">
        <v>124</v>
      </c>
      <c r="B125" s="26" t="s">
        <v>80</v>
      </c>
      <c r="C125" s="6" t="s">
        <v>82</v>
      </c>
      <c r="D125" s="6" t="s">
        <v>891</v>
      </c>
      <c r="E125" s="51"/>
      <c r="F125" s="51"/>
      <c r="G125" s="51"/>
      <c r="H125" s="51"/>
      <c r="I125" s="51"/>
      <c r="J125" s="51"/>
      <c r="K125" s="51"/>
      <c r="L125" s="51"/>
      <c r="M125" s="51">
        <v>20</v>
      </c>
      <c r="N125" s="51"/>
      <c r="O125" s="51"/>
      <c r="P125" s="51"/>
      <c r="Q125" s="51"/>
      <c r="R125" s="51"/>
      <c r="S125" s="51"/>
      <c r="T125" s="51"/>
      <c r="U125" s="51">
        <v>51</v>
      </c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72"/>
      <c r="AL125" s="2">
        <f>IF(AM125&lt;6,SUM(E125:AK125),SUM(LARGE(E125:AK125,{1;2;3;4;5;6})))</f>
        <v>71</v>
      </c>
      <c r="AM125" s="53">
        <f>COUNT(E125:AK125)</f>
        <v>2</v>
      </c>
      <c r="BD125" s="13"/>
      <c r="BM125" s="14"/>
      <c r="BN125" s="14"/>
    </row>
    <row r="126" spans="1:66" x14ac:dyDescent="0.2">
      <c r="A126" s="60">
        <v>125</v>
      </c>
      <c r="B126" s="26" t="s">
        <v>80</v>
      </c>
      <c r="C126" s="6" t="s">
        <v>267</v>
      </c>
      <c r="D126" s="6" t="s">
        <v>295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>
        <v>25</v>
      </c>
      <c r="U126" s="9">
        <v>20</v>
      </c>
      <c r="V126" s="9"/>
      <c r="W126" s="9"/>
      <c r="X126" s="9"/>
      <c r="Y126" s="9"/>
      <c r="Z126" s="9">
        <v>25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72"/>
      <c r="AL126" s="2">
        <f>IF(AM126&lt;6,SUM(E126:AK126),SUM(LARGE(E126:AK126,{1;2;3;4;5;6})))</f>
        <v>70</v>
      </c>
      <c r="AM126" s="53">
        <f>COUNT(E126:AK126)</f>
        <v>3</v>
      </c>
      <c r="BD126" s="13"/>
      <c r="BM126" s="14"/>
      <c r="BN126" s="14"/>
    </row>
    <row r="127" spans="1:66" x14ac:dyDescent="0.2">
      <c r="A127" s="60">
        <v>126</v>
      </c>
      <c r="B127" s="26" t="s">
        <v>80</v>
      </c>
      <c r="C127" s="6" t="s">
        <v>81</v>
      </c>
      <c r="D127" s="6" t="s">
        <v>570</v>
      </c>
      <c r="E127" s="9">
        <v>5</v>
      </c>
      <c r="F127" s="9"/>
      <c r="G127" s="9"/>
      <c r="H127" s="9"/>
      <c r="I127" s="9"/>
      <c r="J127" s="9"/>
      <c r="K127" s="9"/>
      <c r="L127" s="9">
        <v>7</v>
      </c>
      <c r="M127" s="9">
        <v>15</v>
      </c>
      <c r="N127" s="9">
        <v>8</v>
      </c>
      <c r="O127" s="9">
        <v>15</v>
      </c>
      <c r="P127" s="9"/>
      <c r="Q127" s="9"/>
      <c r="R127" s="9"/>
      <c r="S127" s="9"/>
      <c r="T127" s="9">
        <v>8</v>
      </c>
      <c r="U127" s="9"/>
      <c r="V127" s="9"/>
      <c r="W127" s="9">
        <v>8</v>
      </c>
      <c r="X127" s="9"/>
      <c r="Y127" s="9"/>
      <c r="Z127" s="9">
        <v>15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72"/>
      <c r="AL127" s="2">
        <f>IF(AM127&lt;6,SUM(E127:AK127),SUM(LARGE(E127:AK127,{1;2;3;4;5;6})))</f>
        <v>69</v>
      </c>
      <c r="AM127" s="53">
        <f>COUNT(E127:AK127)</f>
        <v>8</v>
      </c>
      <c r="BD127" s="13"/>
      <c r="BM127" s="14"/>
      <c r="BN127" s="14"/>
    </row>
    <row r="128" spans="1:66" x14ac:dyDescent="0.2">
      <c r="A128" s="60">
        <v>127</v>
      </c>
      <c r="B128" s="26" t="s">
        <v>80</v>
      </c>
      <c r="C128" s="6" t="s">
        <v>81</v>
      </c>
      <c r="D128" s="6" t="s">
        <v>1044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2">
        <v>0</v>
      </c>
      <c r="U128" s="51"/>
      <c r="V128" s="51"/>
      <c r="W128" s="51"/>
      <c r="X128" s="51"/>
      <c r="Y128" s="51"/>
      <c r="Z128" s="51"/>
      <c r="AA128" s="51">
        <v>15</v>
      </c>
      <c r="AB128" s="51"/>
      <c r="AC128" s="51"/>
      <c r="AD128" s="51">
        <v>30</v>
      </c>
      <c r="AE128" s="51"/>
      <c r="AF128" s="51"/>
      <c r="AG128" s="51"/>
      <c r="AH128" s="51"/>
      <c r="AI128" s="51">
        <v>15</v>
      </c>
      <c r="AJ128" s="51"/>
      <c r="AK128" s="51"/>
      <c r="AL128" s="2">
        <f>IF(AM128&lt;6,SUM(E128:AK128),SUM(LARGE(E128:AK128,{1;2;3;4;5;6})))</f>
        <v>60</v>
      </c>
      <c r="AM128" s="53">
        <f>COUNT(E128:AK128)</f>
        <v>4</v>
      </c>
      <c r="BD128" s="13"/>
      <c r="BM128" s="14"/>
      <c r="BN128" s="14"/>
    </row>
    <row r="129" spans="1:66" x14ac:dyDescent="0.2">
      <c r="A129" s="60">
        <v>128</v>
      </c>
      <c r="B129" s="26" t="s">
        <v>80</v>
      </c>
      <c r="C129" s="6"/>
      <c r="D129" s="6" t="s">
        <v>223</v>
      </c>
      <c r="E129" s="51"/>
      <c r="F129" s="51"/>
      <c r="G129" s="51"/>
      <c r="H129" s="51"/>
      <c r="I129" s="51"/>
      <c r="J129" s="51">
        <v>30</v>
      </c>
      <c r="K129" s="51"/>
      <c r="L129" s="51"/>
      <c r="M129" s="51"/>
      <c r="N129" s="51"/>
      <c r="O129" s="51"/>
      <c r="P129" s="51"/>
      <c r="Q129" s="51"/>
      <c r="R129" s="51"/>
      <c r="S129" s="51"/>
      <c r="T129" s="51">
        <v>30</v>
      </c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2">
        <f>IF(AM129&lt;6,SUM(E129:AK129),SUM(LARGE(E129:AK129,{1;2;3;4;5;6})))</f>
        <v>60</v>
      </c>
      <c r="AM129" s="53">
        <f>COUNT(E129:AK129)</f>
        <v>2</v>
      </c>
      <c r="BD129" s="13"/>
      <c r="BM129" s="14"/>
      <c r="BN129" s="14"/>
    </row>
    <row r="130" spans="1:66" x14ac:dyDescent="0.2">
      <c r="A130" s="60">
        <v>129</v>
      </c>
      <c r="B130" s="26" t="s">
        <v>80</v>
      </c>
      <c r="C130" s="8" t="s">
        <v>141</v>
      </c>
      <c r="D130" s="8" t="s">
        <v>640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>
        <v>17</v>
      </c>
      <c r="U130" s="9">
        <v>25</v>
      </c>
      <c r="V130" s="9"/>
      <c r="W130" s="18">
        <v>0</v>
      </c>
      <c r="X130" s="18"/>
      <c r="Y130" s="18"/>
      <c r="Z130" s="18">
        <v>0</v>
      </c>
      <c r="AA130" s="18"/>
      <c r="AB130" s="18"/>
      <c r="AC130" s="18"/>
      <c r="AD130" s="9">
        <v>15</v>
      </c>
      <c r="AE130" s="9"/>
      <c r="AF130" s="9"/>
      <c r="AG130" s="18"/>
      <c r="AH130" s="18"/>
      <c r="AI130" s="18"/>
      <c r="AJ130" s="18"/>
      <c r="AK130" s="51"/>
      <c r="AL130" s="2">
        <f>IF(AM130&lt;6,SUM(E130:AK130),SUM(LARGE(E130:AK130,{1;2;3;4;5;6})))</f>
        <v>57</v>
      </c>
      <c r="AM130" s="53">
        <f>COUNT(E130:AK130)</f>
        <v>5</v>
      </c>
      <c r="BD130" s="13"/>
      <c r="BM130" s="14"/>
      <c r="BN130" s="14"/>
    </row>
    <row r="131" spans="1:66" x14ac:dyDescent="0.2">
      <c r="A131" s="60">
        <v>130</v>
      </c>
      <c r="B131" s="26" t="s">
        <v>80</v>
      </c>
      <c r="C131" s="6" t="s">
        <v>141</v>
      </c>
      <c r="D131" s="6" t="s">
        <v>238</v>
      </c>
      <c r="E131" s="51"/>
      <c r="F131" s="51"/>
      <c r="G131" s="51"/>
      <c r="H131" s="51"/>
      <c r="I131" s="51"/>
      <c r="J131" s="51"/>
      <c r="K131" s="51"/>
      <c r="L131" s="51"/>
      <c r="M131" s="52">
        <v>0</v>
      </c>
      <c r="N131" s="52"/>
      <c r="O131" s="51">
        <v>15</v>
      </c>
      <c r="P131" s="51"/>
      <c r="Q131" s="51"/>
      <c r="R131" s="51"/>
      <c r="S131" s="51"/>
      <c r="T131" s="51"/>
      <c r="U131" s="51">
        <v>15</v>
      </c>
      <c r="V131" s="51"/>
      <c r="W131" s="51"/>
      <c r="X131" s="51"/>
      <c r="Y131" s="51"/>
      <c r="Z131" s="51"/>
      <c r="AA131" s="51"/>
      <c r="AB131" s="51"/>
      <c r="AC131" s="51"/>
      <c r="AD131" s="51">
        <v>10</v>
      </c>
      <c r="AE131" s="51"/>
      <c r="AF131" s="51"/>
      <c r="AG131" s="51">
        <v>15</v>
      </c>
      <c r="AH131" s="51"/>
      <c r="AI131" s="51"/>
      <c r="AJ131" s="51"/>
      <c r="AK131" s="51"/>
      <c r="AL131" s="2">
        <f>IF(AM131&lt;6,SUM(E131:AK131),SUM(LARGE(E131:AK131,{1;2;3;4;5;6})))</f>
        <v>55</v>
      </c>
      <c r="AM131" s="53">
        <f>COUNT(E131:AK131)</f>
        <v>5</v>
      </c>
      <c r="BD131" s="13"/>
      <c r="BM131" s="14"/>
      <c r="BN131" s="14"/>
    </row>
    <row r="132" spans="1:66" x14ac:dyDescent="0.2">
      <c r="A132" s="60">
        <v>131</v>
      </c>
      <c r="B132" s="26" t="s">
        <v>80</v>
      </c>
      <c r="C132" s="6" t="s">
        <v>101</v>
      </c>
      <c r="D132" s="6" t="s">
        <v>39</v>
      </c>
      <c r="E132" s="9"/>
      <c r="F132" s="9"/>
      <c r="G132" s="9"/>
      <c r="H132" s="9"/>
      <c r="I132" s="9"/>
      <c r="J132" s="9"/>
      <c r="K132" s="9"/>
      <c r="L132" s="9"/>
      <c r="M132" s="9"/>
      <c r="N132" s="18">
        <v>0</v>
      </c>
      <c r="O132" s="9"/>
      <c r="P132" s="9"/>
      <c r="Q132" s="9"/>
      <c r="R132" s="9"/>
      <c r="S132" s="9"/>
      <c r="T132" s="9">
        <v>55</v>
      </c>
      <c r="U132" s="9"/>
      <c r="V132" s="9"/>
      <c r="W132" s="9"/>
      <c r="X132" s="9"/>
      <c r="Y132" s="9"/>
      <c r="Z132" s="9"/>
      <c r="AA132" s="18">
        <v>0</v>
      </c>
      <c r="AB132" s="18"/>
      <c r="AC132" s="18"/>
      <c r="AD132" s="18"/>
      <c r="AE132" s="18"/>
      <c r="AF132" s="18"/>
      <c r="AG132" s="18"/>
      <c r="AH132" s="18"/>
      <c r="AI132" s="18"/>
      <c r="AJ132" s="18"/>
      <c r="AK132" s="9"/>
      <c r="AL132" s="2">
        <f>IF(AM132&lt;6,SUM(E132:AK132),SUM(LARGE(E132:AK132,{1;2;3;4;5;6})))</f>
        <v>55</v>
      </c>
      <c r="AM132" s="53">
        <f>COUNT(E132:AK132)</f>
        <v>3</v>
      </c>
      <c r="BD132" s="13"/>
      <c r="BM132" s="14"/>
      <c r="BN132" s="14"/>
    </row>
    <row r="133" spans="1:66" x14ac:dyDescent="0.2">
      <c r="A133" s="60">
        <v>132</v>
      </c>
      <c r="B133" s="26" t="s">
        <v>80</v>
      </c>
      <c r="C133" s="6" t="s">
        <v>82</v>
      </c>
      <c r="D133" s="6" t="s">
        <v>307</v>
      </c>
      <c r="E133" s="9"/>
      <c r="F133" s="9"/>
      <c r="G133" s="9"/>
      <c r="H133" s="9"/>
      <c r="I133" s="9"/>
      <c r="J133" s="9"/>
      <c r="K133" s="9"/>
      <c r="L133" s="9"/>
      <c r="M133" s="9">
        <v>20</v>
      </c>
      <c r="N133" s="9"/>
      <c r="O133" s="9"/>
      <c r="P133" s="9"/>
      <c r="Q133" s="9"/>
      <c r="R133" s="9"/>
      <c r="S133" s="9"/>
      <c r="T133" s="9"/>
      <c r="U133" s="9">
        <v>35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72"/>
      <c r="AL133" s="2">
        <f>IF(AM133&lt;6,SUM(E133:AK133),SUM(LARGE(E133:AK133,{1;2;3;4;5;6})))</f>
        <v>55</v>
      </c>
      <c r="AM133" s="53">
        <f>COUNT(E133:AK133)</f>
        <v>2</v>
      </c>
      <c r="BD133" s="13"/>
      <c r="BM133" s="14"/>
      <c r="BN133" s="14"/>
    </row>
    <row r="134" spans="1:66" x14ac:dyDescent="0.2">
      <c r="A134" s="60">
        <v>133</v>
      </c>
      <c r="B134" s="26" t="s">
        <v>80</v>
      </c>
      <c r="C134" s="6" t="s">
        <v>268</v>
      </c>
      <c r="D134" s="6" t="s">
        <v>1087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1">
        <v>55</v>
      </c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0"/>
      <c r="AL134" s="2">
        <f>IF(AM134&lt;6,SUM(E134:AK134),SUM(LARGE(E134:AK134,{1;2;3;4;5;6})))</f>
        <v>55</v>
      </c>
      <c r="AM134" s="53">
        <f>COUNT(E134:AK134)</f>
        <v>1</v>
      </c>
      <c r="BD134" s="13"/>
      <c r="BM134" s="14"/>
      <c r="BN134" s="14"/>
    </row>
    <row r="135" spans="1:66" x14ac:dyDescent="0.2">
      <c r="A135" s="60">
        <v>134</v>
      </c>
      <c r="B135" s="26" t="s">
        <v>80</v>
      </c>
      <c r="C135" s="6" t="s">
        <v>495</v>
      </c>
      <c r="D135" s="6" t="s">
        <v>325</v>
      </c>
      <c r="E135" s="9"/>
      <c r="F135" s="9"/>
      <c r="G135" s="9"/>
      <c r="H135" s="9"/>
      <c r="I135" s="9"/>
      <c r="J135" s="9"/>
      <c r="K135" s="9"/>
      <c r="L135" s="9"/>
      <c r="M135" s="9">
        <v>51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72"/>
      <c r="AL135" s="2">
        <f>IF(AM135&lt;6,SUM(E135:AK135),SUM(LARGE(E135:AK135,{1;2;3;4;5;6})))</f>
        <v>51</v>
      </c>
      <c r="AM135" s="53">
        <f>COUNT(E135:AK135)</f>
        <v>1</v>
      </c>
      <c r="BD135" s="13"/>
      <c r="BM135" s="14"/>
      <c r="BN135" s="14"/>
    </row>
    <row r="136" spans="1:66" x14ac:dyDescent="0.2">
      <c r="A136" s="60">
        <v>135</v>
      </c>
      <c r="B136" s="26" t="s">
        <v>80</v>
      </c>
      <c r="C136" s="6" t="s">
        <v>495</v>
      </c>
      <c r="D136" s="6" t="s">
        <v>145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>
        <v>51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72"/>
      <c r="AL136" s="2">
        <f>IF(AM136&lt;6,SUM(E136:AK136),SUM(LARGE(E136:AK136,{1;2;3;4;5;6})))</f>
        <v>51</v>
      </c>
      <c r="AM136" s="53">
        <f>COUNT(E136:AK136)</f>
        <v>1</v>
      </c>
      <c r="BD136" s="13"/>
      <c r="BM136" s="14"/>
      <c r="BN136" s="14"/>
    </row>
    <row r="137" spans="1:66" x14ac:dyDescent="0.2">
      <c r="A137" s="60">
        <v>136</v>
      </c>
      <c r="B137" s="26" t="s">
        <v>80</v>
      </c>
      <c r="C137" s="6" t="s">
        <v>267</v>
      </c>
      <c r="D137" s="6" t="s">
        <v>1041</v>
      </c>
      <c r="E137" s="9"/>
      <c r="F137" s="9"/>
      <c r="G137" s="9"/>
      <c r="H137" s="9"/>
      <c r="I137" s="9"/>
      <c r="J137" s="9"/>
      <c r="K137" s="9"/>
      <c r="L137" s="9">
        <v>4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>
        <v>12</v>
      </c>
      <c r="X137" s="9"/>
      <c r="Y137" s="9"/>
      <c r="Z137" s="9"/>
      <c r="AA137" s="9">
        <v>14</v>
      </c>
      <c r="AB137" s="9"/>
      <c r="AC137" s="9"/>
      <c r="AD137" s="9"/>
      <c r="AE137" s="9"/>
      <c r="AF137" s="9"/>
      <c r="AG137" s="9">
        <v>20</v>
      </c>
      <c r="AH137" s="9"/>
      <c r="AI137" s="9"/>
      <c r="AJ137" s="9"/>
      <c r="AK137" s="72"/>
      <c r="AL137" s="2">
        <f>IF(AM137&lt;6,SUM(E137:AK137),SUM(LARGE(E137:AK137,{1;2;3;4;5;6})))</f>
        <v>50</v>
      </c>
      <c r="AM137" s="53">
        <f>COUNT(E137:AK137)</f>
        <v>4</v>
      </c>
      <c r="BD137" s="13"/>
      <c r="BM137" s="14"/>
      <c r="BN137" s="14"/>
    </row>
    <row r="138" spans="1:66" x14ac:dyDescent="0.2">
      <c r="A138" s="60">
        <v>137</v>
      </c>
      <c r="B138" s="26" t="s">
        <v>80</v>
      </c>
      <c r="C138" s="6" t="s">
        <v>495</v>
      </c>
      <c r="D138" s="6" t="s">
        <v>636</v>
      </c>
      <c r="E138" s="105"/>
      <c r="F138" s="105"/>
      <c r="G138" s="105"/>
      <c r="H138" s="105"/>
      <c r="I138" s="105"/>
      <c r="J138" s="105"/>
      <c r="K138" s="105"/>
      <c r="L138" s="105"/>
      <c r="M138" s="105"/>
      <c r="N138" s="9">
        <v>10.7</v>
      </c>
      <c r="O138" s="105"/>
      <c r="P138" s="105"/>
      <c r="Q138" s="105"/>
      <c r="R138" s="105"/>
      <c r="S138" s="105"/>
      <c r="T138" s="105"/>
      <c r="U138" s="105"/>
      <c r="V138" s="105"/>
      <c r="W138" s="9">
        <v>8</v>
      </c>
      <c r="X138" s="9"/>
      <c r="Y138" s="9"/>
      <c r="Z138" s="9"/>
      <c r="AA138" s="9"/>
      <c r="AB138" s="9"/>
      <c r="AC138" s="9"/>
      <c r="AD138" s="9">
        <v>14</v>
      </c>
      <c r="AE138" s="9"/>
      <c r="AF138" s="9"/>
      <c r="AG138" s="9"/>
      <c r="AH138" s="9"/>
      <c r="AI138" s="9">
        <v>15</v>
      </c>
      <c r="AJ138" s="9"/>
      <c r="AK138" s="50"/>
      <c r="AL138" s="2">
        <f>IF(AM138&lt;6,SUM(E138:AK138),SUM(LARGE(E138:AK138,{1;2;3;4;5;6})))</f>
        <v>47.7</v>
      </c>
      <c r="AM138" s="53">
        <f>COUNT(E138:AK138)</f>
        <v>4</v>
      </c>
      <c r="BD138" s="13"/>
      <c r="BM138" s="14"/>
      <c r="BN138" s="14"/>
    </row>
    <row r="139" spans="1:66" x14ac:dyDescent="0.2">
      <c r="A139" s="60">
        <v>138</v>
      </c>
      <c r="B139" s="26" t="s">
        <v>80</v>
      </c>
      <c r="C139" s="6" t="s">
        <v>81</v>
      </c>
      <c r="D139" s="6" t="s">
        <v>602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9">
        <v>25</v>
      </c>
      <c r="AB139" s="9"/>
      <c r="AC139" s="9"/>
      <c r="AD139" s="9">
        <v>20</v>
      </c>
      <c r="AE139" s="9"/>
      <c r="AF139" s="9"/>
      <c r="AG139" s="9"/>
      <c r="AH139" s="9"/>
      <c r="AI139" s="9"/>
      <c r="AJ139" s="9"/>
      <c r="AK139" s="72"/>
      <c r="AL139" s="2">
        <f>IF(AM139&lt;6,SUM(E139:AK139),SUM(LARGE(E139:AK139,{1;2;3;4;5;6})))</f>
        <v>45</v>
      </c>
      <c r="AM139" s="53">
        <f>COUNT(E139:AK139)</f>
        <v>2</v>
      </c>
      <c r="BD139" s="13"/>
      <c r="BM139" s="14"/>
      <c r="BN139" s="14"/>
    </row>
    <row r="140" spans="1:66" x14ac:dyDescent="0.2">
      <c r="A140" s="60">
        <v>139</v>
      </c>
      <c r="B140" s="26" t="s">
        <v>80</v>
      </c>
      <c r="C140" s="6" t="s">
        <v>173</v>
      </c>
      <c r="D140" s="6" t="s">
        <v>435</v>
      </c>
      <c r="E140" s="51">
        <v>45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0"/>
      <c r="AL140" s="2">
        <f>IF(AM140&lt;6,SUM(E140:AK140),SUM(LARGE(E140:AK140,{1;2;3;4;5;6})))</f>
        <v>45</v>
      </c>
      <c r="AM140" s="53">
        <f>COUNT(E140:AK140)</f>
        <v>1</v>
      </c>
      <c r="BD140" s="13"/>
      <c r="BM140" s="14"/>
      <c r="BN140" s="14"/>
    </row>
    <row r="141" spans="1:66" x14ac:dyDescent="0.2">
      <c r="A141" s="60">
        <v>140</v>
      </c>
      <c r="B141" s="26" t="s">
        <v>80</v>
      </c>
      <c r="C141" s="6" t="s">
        <v>81</v>
      </c>
      <c r="D141" s="8" t="s">
        <v>16</v>
      </c>
      <c r="E141" s="51">
        <v>45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2">
        <f>IF(AM141&lt;6,SUM(E141:AK141),SUM(LARGE(E141:AK141,{1;2;3;4;5;6})))</f>
        <v>45</v>
      </c>
      <c r="AM141" s="53">
        <f>COUNT(E141:AK141)</f>
        <v>1</v>
      </c>
      <c r="BD141" s="13"/>
      <c r="BM141" s="14"/>
      <c r="BN141" s="14"/>
    </row>
    <row r="142" spans="1:66" x14ac:dyDescent="0.2">
      <c r="A142" s="60">
        <v>141</v>
      </c>
      <c r="B142" s="26" t="s">
        <v>80</v>
      </c>
      <c r="C142" s="8" t="s">
        <v>420</v>
      </c>
      <c r="D142" s="8" t="s">
        <v>444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>
        <v>45</v>
      </c>
      <c r="AE142" s="51"/>
      <c r="AF142" s="51"/>
      <c r="AG142" s="51"/>
      <c r="AH142" s="51"/>
      <c r="AI142" s="51"/>
      <c r="AJ142" s="51"/>
      <c r="AK142" s="51"/>
      <c r="AL142" s="2">
        <f>IF(AM142&lt;6,SUM(E142:AK142),SUM(LARGE(E142:AK142,{1;2;3;4;5;6})))</f>
        <v>45</v>
      </c>
      <c r="AM142" s="53">
        <f>COUNT(E142:AK142)</f>
        <v>1</v>
      </c>
      <c r="BD142" s="13"/>
      <c r="BM142" s="14"/>
      <c r="BN142" s="14"/>
    </row>
    <row r="143" spans="1:66" x14ac:dyDescent="0.2">
      <c r="A143" s="60">
        <v>142</v>
      </c>
      <c r="B143" s="26" t="s">
        <v>80</v>
      </c>
      <c r="C143" s="6" t="s">
        <v>1</v>
      </c>
      <c r="D143" s="6" t="s">
        <v>612</v>
      </c>
      <c r="E143" s="18">
        <v>0</v>
      </c>
      <c r="F143" s="18"/>
      <c r="G143" s="18"/>
      <c r="H143" s="18"/>
      <c r="I143" s="18"/>
      <c r="J143" s="18"/>
      <c r="K143" s="18"/>
      <c r="L143" s="18"/>
      <c r="M143" s="18"/>
      <c r="N143" s="18">
        <v>9.3000000000000007</v>
      </c>
      <c r="O143" s="18"/>
      <c r="P143" s="18"/>
      <c r="Q143" s="18"/>
      <c r="R143" s="18"/>
      <c r="S143" s="18"/>
      <c r="T143" s="18"/>
      <c r="U143" s="18"/>
      <c r="V143" s="18"/>
      <c r="W143" s="18">
        <v>0</v>
      </c>
      <c r="X143" s="18"/>
      <c r="Y143" s="18"/>
      <c r="Z143" s="18">
        <v>0</v>
      </c>
      <c r="AA143" s="9">
        <v>17</v>
      </c>
      <c r="AB143" s="9"/>
      <c r="AC143" s="9"/>
      <c r="AD143" s="9"/>
      <c r="AE143" s="9"/>
      <c r="AF143" s="9"/>
      <c r="AG143" s="9"/>
      <c r="AH143" s="9"/>
      <c r="AI143" s="9">
        <v>15</v>
      </c>
      <c r="AJ143" s="9"/>
      <c r="AK143" s="72"/>
      <c r="AL143" s="2">
        <f>IF(AM143&lt;6,SUM(E143:AK143),SUM(LARGE(E143:AK143,{1;2;3;4;5;6})))</f>
        <v>41.3</v>
      </c>
      <c r="AM143" s="53">
        <f>COUNT(E143:AK143)</f>
        <v>6</v>
      </c>
      <c r="BD143" s="13"/>
      <c r="BM143" s="14"/>
      <c r="BN143" s="14"/>
    </row>
    <row r="144" spans="1:66" x14ac:dyDescent="0.2">
      <c r="A144" s="60">
        <v>143</v>
      </c>
      <c r="B144" s="26" t="s">
        <v>80</v>
      </c>
      <c r="C144" s="6" t="s">
        <v>197</v>
      </c>
      <c r="D144" s="6" t="s">
        <v>1092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>
        <v>2</v>
      </c>
      <c r="X144" s="51"/>
      <c r="Y144" s="51"/>
      <c r="Z144" s="51">
        <v>15</v>
      </c>
      <c r="AA144" s="51"/>
      <c r="AB144" s="51"/>
      <c r="AC144" s="51"/>
      <c r="AD144" s="51">
        <v>7</v>
      </c>
      <c r="AE144" s="51"/>
      <c r="AF144" s="51"/>
      <c r="AG144" s="51"/>
      <c r="AH144" s="51"/>
      <c r="AI144" s="51">
        <v>17</v>
      </c>
      <c r="AJ144" s="51"/>
      <c r="AK144" s="51"/>
      <c r="AL144" s="2">
        <f>IF(AM144&lt;6,SUM(E144:AK144),SUM(LARGE(E144:AK144,{1;2;3;4;5;6})))</f>
        <v>41</v>
      </c>
      <c r="AM144" s="53">
        <f>COUNT(E144:AK144)</f>
        <v>4</v>
      </c>
      <c r="BD144" s="13"/>
      <c r="BM144" s="14"/>
      <c r="BN144" s="14"/>
    </row>
    <row r="145" spans="1:66" x14ac:dyDescent="0.2">
      <c r="A145" s="60">
        <v>144</v>
      </c>
      <c r="B145" s="26" t="s">
        <v>80</v>
      </c>
      <c r="C145" s="6" t="s">
        <v>86</v>
      </c>
      <c r="D145" s="6" t="s">
        <v>854</v>
      </c>
      <c r="E145" s="51"/>
      <c r="F145" s="51"/>
      <c r="G145" s="51"/>
      <c r="H145" s="51"/>
      <c r="I145" s="51"/>
      <c r="J145" s="51"/>
      <c r="K145" s="51"/>
      <c r="L145" s="18">
        <v>0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9">
        <v>40</v>
      </c>
      <c r="AA145" s="9"/>
      <c r="AB145" s="9"/>
      <c r="AC145" s="9"/>
      <c r="AD145" s="9"/>
      <c r="AE145" s="9"/>
      <c r="AF145" s="9"/>
      <c r="AG145" s="18">
        <v>0</v>
      </c>
      <c r="AH145" s="18"/>
      <c r="AI145" s="18"/>
      <c r="AJ145" s="18"/>
      <c r="AK145" s="72"/>
      <c r="AL145" s="2">
        <f>IF(AM145&lt;6,SUM(E145:AK145),SUM(LARGE(E145:AK145,{1;2;3;4;5;6})))</f>
        <v>40</v>
      </c>
      <c r="AM145" s="53">
        <f>COUNT(E145:AK145)</f>
        <v>3</v>
      </c>
      <c r="BD145" s="13"/>
      <c r="BM145" s="14"/>
      <c r="BN145" s="14"/>
    </row>
    <row r="146" spans="1:66" x14ac:dyDescent="0.2">
      <c r="A146" s="60">
        <v>145</v>
      </c>
      <c r="B146" s="26" t="s">
        <v>80</v>
      </c>
      <c r="C146" s="6" t="s">
        <v>101</v>
      </c>
      <c r="D146" s="6" t="s">
        <v>347</v>
      </c>
      <c r="E146" s="51"/>
      <c r="F146" s="51"/>
      <c r="G146" s="51"/>
      <c r="H146" s="51"/>
      <c r="I146" s="51"/>
      <c r="J146" s="51"/>
      <c r="K146" s="51"/>
      <c r="L146" s="51">
        <v>20</v>
      </c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>
        <v>20</v>
      </c>
      <c r="AB146" s="51"/>
      <c r="AC146" s="51"/>
      <c r="AD146" s="51"/>
      <c r="AE146" s="51"/>
      <c r="AF146" s="51"/>
      <c r="AG146" s="51"/>
      <c r="AH146" s="51"/>
      <c r="AI146" s="51"/>
      <c r="AJ146" s="51"/>
      <c r="AK146" s="72"/>
      <c r="AL146" s="2">
        <f>IF(AM146&lt;6,SUM(E146:AK146),SUM(LARGE(E146:AK146,{1;2;3;4;5;6})))</f>
        <v>40</v>
      </c>
      <c r="AM146" s="53">
        <f>COUNT(E146:AK146)</f>
        <v>2</v>
      </c>
      <c r="BD146" s="13"/>
      <c r="BM146" s="14"/>
      <c r="BN146" s="14"/>
    </row>
    <row r="147" spans="1:66" x14ac:dyDescent="0.2">
      <c r="A147" s="60">
        <v>146</v>
      </c>
      <c r="B147" s="26" t="s">
        <v>80</v>
      </c>
      <c r="C147" s="6" t="s">
        <v>141</v>
      </c>
      <c r="D147" s="6" t="s">
        <v>405</v>
      </c>
      <c r="E147" s="9">
        <v>20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>
        <v>15</v>
      </c>
      <c r="U147" s="9"/>
      <c r="V147" s="9"/>
      <c r="W147" s="9"/>
      <c r="X147" s="9"/>
      <c r="Y147" s="9"/>
      <c r="Z147" s="18">
        <v>0</v>
      </c>
      <c r="AA147" s="18">
        <v>0</v>
      </c>
      <c r="AB147" s="18"/>
      <c r="AC147" s="18"/>
      <c r="AD147" s="18">
        <v>0</v>
      </c>
      <c r="AE147" s="18"/>
      <c r="AF147" s="18"/>
      <c r="AG147" s="18"/>
      <c r="AH147" s="18"/>
      <c r="AI147" s="18"/>
      <c r="AJ147" s="18"/>
      <c r="AK147" s="72"/>
      <c r="AL147" s="2">
        <f>IF(AM147&lt;6,SUM(E147:AK147),SUM(LARGE(E147:AK147,{1;2;3;4;5;6})))</f>
        <v>35</v>
      </c>
      <c r="AM147" s="53">
        <f>COUNT(E147:AK147)</f>
        <v>5</v>
      </c>
      <c r="BD147" s="13"/>
      <c r="BM147" s="14"/>
      <c r="BN147" s="14"/>
    </row>
    <row r="148" spans="1:66" x14ac:dyDescent="0.2">
      <c r="A148" s="60">
        <v>147</v>
      </c>
      <c r="B148" s="26" t="s">
        <v>80</v>
      </c>
      <c r="C148" s="6" t="s">
        <v>197</v>
      </c>
      <c r="D148" s="6" t="s">
        <v>432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>
        <v>35</v>
      </c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9"/>
      <c r="AL148" s="2">
        <f>IF(AM148&lt;6,SUM(E148:AK148),SUM(LARGE(E148:AK148,{1;2;3;4;5;6})))</f>
        <v>35</v>
      </c>
      <c r="AM148" s="53">
        <f>COUNT(E148:AK148)</f>
        <v>1</v>
      </c>
      <c r="BD148" s="13"/>
      <c r="BM148" s="14"/>
      <c r="BN148" s="14"/>
    </row>
    <row r="149" spans="1:66" x14ac:dyDescent="0.2">
      <c r="A149" s="60">
        <v>148</v>
      </c>
      <c r="B149" s="26" t="s">
        <v>80</v>
      </c>
      <c r="C149" s="6" t="s">
        <v>88</v>
      </c>
      <c r="D149" s="6" t="s">
        <v>719</v>
      </c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>
        <v>35</v>
      </c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2">
        <f>IF(AM149&lt;6,SUM(E149:AK149),SUM(LARGE(E149:AK149,{1;2;3;4;5;6})))</f>
        <v>35</v>
      </c>
      <c r="AM149" s="53">
        <f>COUNT(E149:AK149)</f>
        <v>1</v>
      </c>
      <c r="BD149" s="13"/>
      <c r="BM149" s="14"/>
      <c r="BN149" s="14"/>
    </row>
    <row r="150" spans="1:66" x14ac:dyDescent="0.2">
      <c r="A150" s="60">
        <v>149</v>
      </c>
      <c r="B150" s="26" t="s">
        <v>80</v>
      </c>
      <c r="C150" s="6" t="s">
        <v>81</v>
      </c>
      <c r="D150" s="6" t="s">
        <v>370</v>
      </c>
      <c r="E150" s="9"/>
      <c r="F150" s="9"/>
      <c r="G150" s="9"/>
      <c r="H150" s="9"/>
      <c r="I150" s="9"/>
      <c r="J150" s="9"/>
      <c r="K150" s="9"/>
      <c r="L150" s="9"/>
      <c r="M150" s="9"/>
      <c r="N150" s="9">
        <v>9.3000000000000007</v>
      </c>
      <c r="O150" s="9"/>
      <c r="P150" s="9"/>
      <c r="Q150" s="9"/>
      <c r="R150" s="9"/>
      <c r="S150" s="9"/>
      <c r="T150" s="9">
        <v>9.3000000000000007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>
        <v>14</v>
      </c>
      <c r="AJ150" s="9"/>
      <c r="AK150" s="72"/>
      <c r="AL150" s="2">
        <f>IF(AM150&lt;6,SUM(E150:AK150),SUM(LARGE(E150:AK150,{1;2;3;4;5;6})))</f>
        <v>32.6</v>
      </c>
      <c r="AM150" s="53">
        <f>COUNT(E150:AK150)</f>
        <v>3</v>
      </c>
      <c r="BD150" s="13"/>
      <c r="BM150" s="14"/>
      <c r="BN150" s="14"/>
    </row>
    <row r="151" spans="1:66" x14ac:dyDescent="0.2">
      <c r="A151" s="60">
        <v>150</v>
      </c>
      <c r="B151" s="26" t="s">
        <v>80</v>
      </c>
      <c r="C151" s="6" t="s">
        <v>141</v>
      </c>
      <c r="D151" s="6" t="s">
        <v>557</v>
      </c>
      <c r="E151" s="9"/>
      <c r="F151" s="9"/>
      <c r="G151" s="9"/>
      <c r="H151" s="9"/>
      <c r="I151" s="9"/>
      <c r="J151" s="9">
        <v>12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>
        <v>20</v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2">
        <f>IF(AM151&lt;6,SUM(E151:AK151),SUM(LARGE(E151:AK151,{1;2;3;4;5;6})))</f>
        <v>32</v>
      </c>
      <c r="AM151" s="53">
        <f>COUNT(E151:AK151)</f>
        <v>2</v>
      </c>
      <c r="BD151" s="13"/>
      <c r="BM151" s="14"/>
      <c r="BN151" s="14"/>
    </row>
    <row r="152" spans="1:66" x14ac:dyDescent="0.2">
      <c r="A152" s="60">
        <v>151</v>
      </c>
      <c r="B152" s="26" t="s">
        <v>80</v>
      </c>
      <c r="C152" s="6" t="s">
        <v>495</v>
      </c>
      <c r="D152" s="6" t="s">
        <v>639</v>
      </c>
      <c r="E152" s="52"/>
      <c r="F152" s="52"/>
      <c r="G152" s="52"/>
      <c r="H152" s="52"/>
      <c r="I152" s="52"/>
      <c r="J152" s="52"/>
      <c r="K152" s="52"/>
      <c r="L152" s="52">
        <v>10</v>
      </c>
      <c r="M152" s="52"/>
      <c r="N152" s="52"/>
      <c r="O152" s="52"/>
      <c r="P152" s="52"/>
      <c r="Q152" s="52"/>
      <c r="R152" s="52"/>
      <c r="S152" s="52"/>
      <c r="T152" s="51">
        <v>10.7</v>
      </c>
      <c r="U152" s="52"/>
      <c r="V152" s="52"/>
      <c r="W152" s="52"/>
      <c r="X152" s="52"/>
      <c r="Y152" s="52"/>
      <c r="Z152" s="52"/>
      <c r="AA152" s="51">
        <v>10.7</v>
      </c>
      <c r="AB152" s="51"/>
      <c r="AC152" s="51"/>
      <c r="AD152" s="51"/>
      <c r="AE152" s="51"/>
      <c r="AF152" s="51"/>
      <c r="AG152" s="51"/>
      <c r="AH152" s="51"/>
      <c r="AI152" s="51"/>
      <c r="AJ152" s="51"/>
      <c r="AK152" s="72"/>
      <c r="AL152" s="2">
        <f>IF(AM152&lt;6,SUM(E152:AK152),SUM(LARGE(E152:AK152,{1;2;3;4;5;6})))</f>
        <v>31.4</v>
      </c>
      <c r="AM152" s="53">
        <f>COUNT(E152:AK152)</f>
        <v>3</v>
      </c>
      <c r="BD152" s="13"/>
      <c r="BM152" s="14"/>
      <c r="BN152" s="14"/>
    </row>
    <row r="153" spans="1:66" x14ac:dyDescent="0.2">
      <c r="A153" s="60">
        <v>152</v>
      </c>
      <c r="B153" s="26" t="s">
        <v>80</v>
      </c>
      <c r="C153" s="8" t="s">
        <v>86</v>
      </c>
      <c r="D153" s="6" t="s">
        <v>787</v>
      </c>
      <c r="E153" s="9"/>
      <c r="F153" s="9"/>
      <c r="G153" s="9"/>
      <c r="H153" s="9"/>
      <c r="I153" s="9"/>
      <c r="J153" s="9">
        <v>3</v>
      </c>
      <c r="K153" s="9"/>
      <c r="L153" s="9">
        <v>3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>
        <v>25</v>
      </c>
      <c r="AH153" s="9"/>
      <c r="AI153" s="9"/>
      <c r="AJ153" s="9"/>
      <c r="AK153" s="72"/>
      <c r="AL153" s="2">
        <f>IF(AM153&lt;6,SUM(E153:AK153),SUM(LARGE(E153:AK153,{1;2;3;4;5;6})))</f>
        <v>31</v>
      </c>
      <c r="AM153" s="53">
        <f>COUNT(E153:AK153)</f>
        <v>3</v>
      </c>
      <c r="BD153" s="13"/>
      <c r="BM153" s="14"/>
      <c r="BN153" s="14"/>
    </row>
    <row r="154" spans="1:66" x14ac:dyDescent="0.2">
      <c r="A154" s="60">
        <v>153</v>
      </c>
      <c r="B154" s="26" t="s">
        <v>80</v>
      </c>
      <c r="C154" s="8" t="s">
        <v>244</v>
      </c>
      <c r="D154" s="6" t="s">
        <v>21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>
        <v>0</v>
      </c>
      <c r="O154" s="9">
        <v>20</v>
      </c>
      <c r="P154" s="9"/>
      <c r="Q154" s="9"/>
      <c r="R154" s="9"/>
      <c r="S154" s="9"/>
      <c r="T154" s="18">
        <v>0</v>
      </c>
      <c r="U154" s="9"/>
      <c r="V154" s="9"/>
      <c r="W154" s="9"/>
      <c r="X154" s="9"/>
      <c r="Y154" s="9"/>
      <c r="Z154" s="9"/>
      <c r="AA154" s="9">
        <v>10.7</v>
      </c>
      <c r="AB154" s="9"/>
      <c r="AC154" s="9"/>
      <c r="AD154" s="9"/>
      <c r="AE154" s="9"/>
      <c r="AF154" s="9"/>
      <c r="AG154" s="9"/>
      <c r="AH154" s="9"/>
      <c r="AI154" s="9"/>
      <c r="AJ154" s="9"/>
      <c r="AK154" s="72"/>
      <c r="AL154" s="2">
        <f>IF(AM154&lt;6,SUM(E154:AK154),SUM(LARGE(E154:AK154,{1;2;3;4;5;6})))</f>
        <v>30.7</v>
      </c>
      <c r="AM154" s="53">
        <f>COUNT(E154:AK154)</f>
        <v>4</v>
      </c>
      <c r="BD154" s="13"/>
      <c r="BM154" s="14"/>
      <c r="BN154" s="14"/>
    </row>
    <row r="155" spans="1:66" x14ac:dyDescent="0.2">
      <c r="A155" s="60">
        <v>154</v>
      </c>
      <c r="B155" s="26" t="s">
        <v>80</v>
      </c>
      <c r="C155" s="6" t="s">
        <v>495</v>
      </c>
      <c r="D155" s="6" t="s">
        <v>542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>
        <v>15</v>
      </c>
      <c r="AE155" s="9"/>
      <c r="AF155" s="9"/>
      <c r="AG155" s="9"/>
      <c r="AH155" s="9"/>
      <c r="AI155" s="9">
        <v>15</v>
      </c>
      <c r="AJ155" s="9"/>
      <c r="AK155" s="72"/>
      <c r="AL155" s="2">
        <f>IF(AM155&lt;6,SUM(E155:AK155),SUM(LARGE(E155:AK155,{1;2;3;4;5;6})))</f>
        <v>30</v>
      </c>
      <c r="AM155" s="53">
        <f>COUNT(E155:AK155)</f>
        <v>2</v>
      </c>
      <c r="BD155" s="13"/>
      <c r="BM155" s="14"/>
      <c r="BN155" s="14"/>
    </row>
    <row r="156" spans="1:66" x14ac:dyDescent="0.2">
      <c r="A156" s="60">
        <v>155</v>
      </c>
      <c r="B156" s="26" t="s">
        <v>80</v>
      </c>
      <c r="C156" s="6" t="s">
        <v>88</v>
      </c>
      <c r="D156" s="8" t="s">
        <v>364</v>
      </c>
      <c r="E156" s="9">
        <v>6</v>
      </c>
      <c r="F156" s="9"/>
      <c r="G156" s="9"/>
      <c r="H156" s="9"/>
      <c r="I156" s="9"/>
      <c r="J156" s="9">
        <v>5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>
        <v>9.1999999999999993</v>
      </c>
      <c r="X156" s="9"/>
      <c r="Y156" s="9"/>
      <c r="Z156" s="9"/>
      <c r="AA156" s="9">
        <v>9.3000000000000007</v>
      </c>
      <c r="AB156" s="9"/>
      <c r="AC156" s="9"/>
      <c r="AD156" s="9"/>
      <c r="AE156" s="9"/>
      <c r="AF156" s="9"/>
      <c r="AG156" s="9"/>
      <c r="AH156" s="9"/>
      <c r="AI156" s="9"/>
      <c r="AJ156" s="9"/>
      <c r="AK156" s="51"/>
      <c r="AL156" s="2">
        <f>IF(AM156&lt;6,SUM(E156:AK156),SUM(LARGE(E156:AK156,{1;2;3;4;5;6})))</f>
        <v>29.5</v>
      </c>
      <c r="AM156" s="53">
        <f>COUNT(E156:AK156)</f>
        <v>4</v>
      </c>
      <c r="BD156" s="13"/>
      <c r="BM156" s="14"/>
      <c r="BN156" s="14"/>
    </row>
    <row r="157" spans="1:66" x14ac:dyDescent="0.2">
      <c r="A157" s="60">
        <v>156</v>
      </c>
      <c r="B157" s="26" t="s">
        <v>80</v>
      </c>
      <c r="C157" s="6" t="s">
        <v>81</v>
      </c>
      <c r="D157" s="6" t="s">
        <v>622</v>
      </c>
      <c r="E157" s="9">
        <v>7</v>
      </c>
      <c r="F157" s="9"/>
      <c r="G157" s="9"/>
      <c r="H157" s="9"/>
      <c r="I157" s="9"/>
      <c r="J157" s="9"/>
      <c r="K157" s="9"/>
      <c r="L157" s="9">
        <v>4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>
        <v>2.7</v>
      </c>
      <c r="X157" s="9"/>
      <c r="Y157" s="9"/>
      <c r="Z157" s="9"/>
      <c r="AA157" s="9">
        <v>3.5</v>
      </c>
      <c r="AB157" s="9"/>
      <c r="AC157" s="9"/>
      <c r="AD157" s="9">
        <v>5</v>
      </c>
      <c r="AE157" s="9"/>
      <c r="AF157" s="9"/>
      <c r="AG157" s="9"/>
      <c r="AH157" s="9"/>
      <c r="AI157" s="9">
        <v>7</v>
      </c>
      <c r="AJ157" s="9"/>
      <c r="AK157" s="72"/>
      <c r="AL157" s="2">
        <f>IF(AM157&lt;6,SUM(E157:AK157),SUM(LARGE(E157:AK157,{1;2;3;4;5;6})))</f>
        <v>29.2</v>
      </c>
      <c r="AM157" s="53">
        <f>COUNT(E157:AK157)</f>
        <v>6</v>
      </c>
      <c r="BD157" s="13"/>
      <c r="BM157" s="14"/>
      <c r="BN157" s="14"/>
    </row>
    <row r="158" spans="1:66" x14ac:dyDescent="0.2">
      <c r="A158" s="60">
        <v>157</v>
      </c>
      <c r="B158" s="26" t="s">
        <v>80</v>
      </c>
      <c r="C158" s="6" t="s">
        <v>495</v>
      </c>
      <c r="D158" s="6" t="s">
        <v>97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>
        <v>25</v>
      </c>
      <c r="AE158" s="9"/>
      <c r="AF158" s="9"/>
      <c r="AG158" s="9"/>
      <c r="AH158" s="9"/>
      <c r="AI158" s="9"/>
      <c r="AJ158" s="9"/>
      <c r="AK158" s="72"/>
      <c r="AL158" s="2">
        <f>IF(AM158&lt;6,SUM(E158:AK158),SUM(LARGE(E158:AK158,{1;2;3;4;5;6})))</f>
        <v>25</v>
      </c>
      <c r="AM158" s="53">
        <f>COUNT(E158:AK158)</f>
        <v>1</v>
      </c>
      <c r="BD158" s="13"/>
      <c r="BM158" s="14"/>
      <c r="BN158" s="14"/>
    </row>
    <row r="159" spans="1:66" x14ac:dyDescent="0.2">
      <c r="A159" s="60">
        <v>158</v>
      </c>
      <c r="B159" s="26" t="s">
        <v>80</v>
      </c>
      <c r="C159" s="6" t="s">
        <v>82</v>
      </c>
      <c r="D159" s="6" t="s">
        <v>708</v>
      </c>
      <c r="E159" s="18"/>
      <c r="F159" s="18"/>
      <c r="G159" s="18"/>
      <c r="H159" s="18"/>
      <c r="I159" s="18"/>
      <c r="J159" s="18"/>
      <c r="K159" s="18"/>
      <c r="L159" s="18"/>
      <c r="M159" s="9">
        <v>25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2">
        <f>IF(AM159&lt;6,SUM(E159:AK159),SUM(LARGE(E159:AK159,{1;2;3;4;5;6})))</f>
        <v>25</v>
      </c>
      <c r="AM159" s="53">
        <f>COUNT(E159:AK159)</f>
        <v>1</v>
      </c>
      <c r="BD159" s="13"/>
      <c r="BM159" s="14"/>
      <c r="BN159" s="14"/>
    </row>
    <row r="160" spans="1:66" x14ac:dyDescent="0.2">
      <c r="A160" s="60">
        <v>159</v>
      </c>
      <c r="B160" s="26" t="s">
        <v>80</v>
      </c>
      <c r="C160" s="6" t="s">
        <v>81</v>
      </c>
      <c r="D160" s="6" t="s">
        <v>477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>
        <v>25</v>
      </c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2">
        <f>IF(AM160&lt;6,SUM(E160:AK160),SUM(LARGE(E160:AK160,{1;2;3;4;5;6})))</f>
        <v>25</v>
      </c>
      <c r="AM160" s="53">
        <f>COUNT(E160:AK160)</f>
        <v>1</v>
      </c>
      <c r="BD160" s="13"/>
      <c r="BM160" s="14"/>
      <c r="BN160" s="14"/>
    </row>
    <row r="161" spans="1:66" x14ac:dyDescent="0.2">
      <c r="A161" s="60">
        <v>160</v>
      </c>
      <c r="B161" s="26" t="s">
        <v>80</v>
      </c>
      <c r="C161" s="6" t="s">
        <v>141</v>
      </c>
      <c r="D161" s="6" t="s">
        <v>539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>
        <v>25</v>
      </c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72"/>
      <c r="AL161" s="2">
        <f>IF(AM161&lt;6,SUM(E161:AK161),SUM(LARGE(E161:AK161,{1;2;3;4;5;6})))</f>
        <v>25</v>
      </c>
      <c r="AM161" s="53">
        <f>COUNT(E161:AK161)</f>
        <v>1</v>
      </c>
      <c r="BD161" s="13"/>
      <c r="BM161" s="14"/>
      <c r="BN161" s="14"/>
    </row>
    <row r="162" spans="1:66" x14ac:dyDescent="0.2">
      <c r="A162" s="67">
        <v>161</v>
      </c>
      <c r="B162" s="26" t="s">
        <v>80</v>
      </c>
      <c r="C162" s="6" t="s">
        <v>495</v>
      </c>
      <c r="D162" s="6" t="s">
        <v>478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9">
        <v>9</v>
      </c>
      <c r="AE162" s="9"/>
      <c r="AF162" s="9"/>
      <c r="AG162" s="18"/>
      <c r="AH162" s="18"/>
      <c r="AI162" s="9">
        <v>15</v>
      </c>
      <c r="AJ162" s="18"/>
      <c r="AK162" s="72"/>
      <c r="AL162" s="2">
        <f>IF(AM162&lt;6,SUM(E162:AK162),SUM(LARGE(E162:AK162,{1;2;3;4;5;6})))</f>
        <v>24</v>
      </c>
      <c r="AM162" s="53">
        <f>COUNT(E162:AK162)</f>
        <v>2</v>
      </c>
      <c r="BD162" s="13"/>
      <c r="BM162" s="14"/>
      <c r="BN162" s="14"/>
    </row>
    <row r="163" spans="1:66" x14ac:dyDescent="0.2">
      <c r="A163" s="67">
        <v>162</v>
      </c>
      <c r="B163" s="26" t="s">
        <v>80</v>
      </c>
      <c r="C163" s="6" t="s">
        <v>81</v>
      </c>
      <c r="D163" s="6" t="s">
        <v>758</v>
      </c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>
        <v>4</v>
      </c>
      <c r="X163" s="51"/>
      <c r="Y163" s="51"/>
      <c r="Z163" s="51"/>
      <c r="AA163" s="51"/>
      <c r="AB163" s="51"/>
      <c r="AC163" s="51"/>
      <c r="AD163" s="51"/>
      <c r="AE163" s="51"/>
      <c r="AF163" s="51"/>
      <c r="AG163" s="51">
        <v>20</v>
      </c>
      <c r="AH163" s="51"/>
      <c r="AI163" s="51"/>
      <c r="AJ163" s="51"/>
      <c r="AK163" s="51"/>
      <c r="AL163" s="2">
        <f>IF(AM163&lt;6,SUM(E163:AK163),SUM(LARGE(E163:AK163,{1;2;3;4;5;6})))</f>
        <v>24</v>
      </c>
      <c r="AM163" s="53">
        <f>COUNT(E163:AK163)</f>
        <v>2</v>
      </c>
      <c r="BD163" s="13"/>
      <c r="BM163" s="14"/>
      <c r="BN163" s="14"/>
    </row>
    <row r="164" spans="1:66" x14ac:dyDescent="0.2">
      <c r="A164" s="67">
        <v>163</v>
      </c>
      <c r="B164" s="26" t="s">
        <v>80</v>
      </c>
      <c r="C164" s="6" t="s">
        <v>495</v>
      </c>
      <c r="D164" s="6" t="s">
        <v>714</v>
      </c>
      <c r="E164" s="51">
        <v>3</v>
      </c>
      <c r="F164" s="51"/>
      <c r="G164" s="51"/>
      <c r="H164" s="51"/>
      <c r="I164" s="51"/>
      <c r="J164" s="51">
        <v>4</v>
      </c>
      <c r="K164" s="51"/>
      <c r="L164" s="51"/>
      <c r="M164" s="51"/>
      <c r="N164" s="51"/>
      <c r="O164" s="51">
        <v>15</v>
      </c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0"/>
      <c r="AL164" s="2">
        <f>IF(AM164&lt;6,SUM(E164:AK164),SUM(LARGE(E164:AK164,{1;2;3;4;5;6})))</f>
        <v>22</v>
      </c>
      <c r="AM164" s="53">
        <f>COUNT(E164:AK164)</f>
        <v>3</v>
      </c>
      <c r="BD164" s="13"/>
      <c r="BM164" s="14"/>
      <c r="BN164" s="14"/>
    </row>
    <row r="165" spans="1:66" x14ac:dyDescent="0.2">
      <c r="A165" s="67">
        <v>164</v>
      </c>
      <c r="B165" s="26" t="s">
        <v>80</v>
      </c>
      <c r="C165" s="6" t="s">
        <v>495</v>
      </c>
      <c r="D165" s="6" t="s">
        <v>671</v>
      </c>
      <c r="E165" s="51"/>
      <c r="F165" s="51"/>
      <c r="G165" s="51"/>
      <c r="H165" s="51"/>
      <c r="I165" s="51"/>
      <c r="J165" s="51"/>
      <c r="K165" s="51"/>
      <c r="L165" s="51">
        <v>3</v>
      </c>
      <c r="M165" s="51"/>
      <c r="N165" s="51">
        <v>3</v>
      </c>
      <c r="O165" s="51"/>
      <c r="P165" s="51"/>
      <c r="Q165" s="51"/>
      <c r="R165" s="51"/>
      <c r="S165" s="51"/>
      <c r="T165" s="51"/>
      <c r="U165" s="51"/>
      <c r="V165" s="51"/>
      <c r="W165" s="51">
        <v>3.3</v>
      </c>
      <c r="X165" s="51"/>
      <c r="Y165" s="51"/>
      <c r="Z165" s="51"/>
      <c r="AA165" s="51">
        <v>3.5</v>
      </c>
      <c r="AB165" s="51"/>
      <c r="AC165" s="51"/>
      <c r="AD165" s="51">
        <v>3</v>
      </c>
      <c r="AE165" s="51"/>
      <c r="AF165" s="51"/>
      <c r="AG165" s="51"/>
      <c r="AH165" s="51"/>
      <c r="AI165" s="51">
        <v>6</v>
      </c>
      <c r="AJ165" s="51"/>
      <c r="AK165" s="51"/>
      <c r="AL165" s="2">
        <f>IF(AM165&lt;6,SUM(E165:AK165),SUM(LARGE(E165:AK165,{1;2;3;4;5;6})))</f>
        <v>21.8</v>
      </c>
      <c r="AM165" s="53">
        <f>COUNT(E165:AK165)</f>
        <v>6</v>
      </c>
      <c r="BD165" s="13"/>
      <c r="BM165" s="14"/>
      <c r="BN165" s="14"/>
    </row>
    <row r="166" spans="1:66" x14ac:dyDescent="0.2">
      <c r="A166" s="67">
        <v>165</v>
      </c>
      <c r="B166" s="26" t="s">
        <v>80</v>
      </c>
      <c r="C166" s="8" t="s">
        <v>81</v>
      </c>
      <c r="D166" s="8" t="s">
        <v>603</v>
      </c>
      <c r="E166" s="51">
        <v>4</v>
      </c>
      <c r="F166" s="51"/>
      <c r="G166" s="51"/>
      <c r="H166" s="51"/>
      <c r="I166" s="51"/>
      <c r="J166" s="51"/>
      <c r="K166" s="51"/>
      <c r="L166" s="51">
        <v>4</v>
      </c>
      <c r="M166" s="51"/>
      <c r="N166" s="51">
        <v>4</v>
      </c>
      <c r="O166" s="51"/>
      <c r="P166" s="51"/>
      <c r="Q166" s="51"/>
      <c r="R166" s="51"/>
      <c r="S166" s="51"/>
      <c r="T166" s="51"/>
      <c r="U166" s="51"/>
      <c r="V166" s="51"/>
      <c r="W166" s="51">
        <v>2.7</v>
      </c>
      <c r="X166" s="51"/>
      <c r="Y166" s="51"/>
      <c r="Z166" s="51"/>
      <c r="AA166" s="51">
        <v>3</v>
      </c>
      <c r="AB166" s="51"/>
      <c r="AC166" s="51"/>
      <c r="AD166" s="51">
        <v>3</v>
      </c>
      <c r="AE166" s="51"/>
      <c r="AF166" s="51"/>
      <c r="AG166" s="51"/>
      <c r="AH166" s="51"/>
      <c r="AI166" s="51"/>
      <c r="AJ166" s="51"/>
      <c r="AK166" s="51"/>
      <c r="AL166" s="2">
        <f>IF(AM166&lt;6,SUM(E166:AK166),SUM(LARGE(E166:AK166,{1;2;3;4;5;6})))</f>
        <v>20.7</v>
      </c>
      <c r="AM166" s="53">
        <f>COUNT(E166:AK166)</f>
        <v>6</v>
      </c>
      <c r="BD166" s="13"/>
      <c r="BM166" s="14"/>
      <c r="BN166" s="14"/>
    </row>
    <row r="167" spans="1:66" x14ac:dyDescent="0.2">
      <c r="A167" s="67">
        <v>166</v>
      </c>
      <c r="B167" s="26" t="s">
        <v>80</v>
      </c>
      <c r="C167" s="6" t="s">
        <v>82</v>
      </c>
      <c r="D167" s="6" t="s">
        <v>887</v>
      </c>
      <c r="E167" s="51"/>
      <c r="F167" s="51"/>
      <c r="G167" s="51"/>
      <c r="H167" s="51"/>
      <c r="I167" s="51"/>
      <c r="J167" s="51"/>
      <c r="K167" s="51"/>
      <c r="L167" s="51"/>
      <c r="M167" s="52">
        <v>0</v>
      </c>
      <c r="N167" s="52"/>
      <c r="O167" s="52"/>
      <c r="P167" s="52"/>
      <c r="Q167" s="52"/>
      <c r="R167" s="52"/>
      <c r="S167" s="52"/>
      <c r="T167" s="52"/>
      <c r="U167" s="52">
        <v>20</v>
      </c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1"/>
      <c r="AL167" s="2">
        <f>IF(AM167&lt;6,SUM(E167:AK167),SUM(LARGE(E167:AK167,{1;2;3;4;5;6})))</f>
        <v>20</v>
      </c>
      <c r="AM167" s="53">
        <f>COUNT(E167:AK167)</f>
        <v>2</v>
      </c>
      <c r="BD167" s="13"/>
      <c r="BM167" s="14"/>
      <c r="BN167" s="14"/>
    </row>
    <row r="168" spans="1:66" x14ac:dyDescent="0.2">
      <c r="A168" s="67">
        <v>167</v>
      </c>
      <c r="B168" s="26" t="s">
        <v>80</v>
      </c>
      <c r="C168" s="6" t="s">
        <v>495</v>
      </c>
      <c r="D168" s="6" t="s">
        <v>323</v>
      </c>
      <c r="E168" s="9"/>
      <c r="F168" s="9"/>
      <c r="G168" s="9"/>
      <c r="H168" s="9"/>
      <c r="I168" s="9"/>
      <c r="J168" s="9">
        <v>10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>
        <v>10</v>
      </c>
      <c r="AE168" s="9"/>
      <c r="AF168" s="9"/>
      <c r="AG168" s="9"/>
      <c r="AH168" s="9"/>
      <c r="AI168" s="9"/>
      <c r="AJ168" s="9"/>
      <c r="AK168" s="72"/>
      <c r="AL168" s="2">
        <f>IF(AM168&lt;6,SUM(E168:AK168),SUM(LARGE(E168:AK168,{1;2;3;4;5;6})))</f>
        <v>20</v>
      </c>
      <c r="AM168" s="53">
        <f>COUNT(E168:AK168)</f>
        <v>2</v>
      </c>
      <c r="BD168" s="13"/>
      <c r="BM168" s="14"/>
      <c r="BN168" s="14"/>
    </row>
    <row r="169" spans="1:66" x14ac:dyDescent="0.2">
      <c r="A169" s="67">
        <v>168</v>
      </c>
      <c r="B169" s="26" t="s">
        <v>80</v>
      </c>
      <c r="C169" s="6" t="s">
        <v>495</v>
      </c>
      <c r="D169" s="6" t="s">
        <v>1184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2">
        <v>0</v>
      </c>
      <c r="AE169" s="52"/>
      <c r="AF169" s="52"/>
      <c r="AG169" s="51"/>
      <c r="AH169" s="51"/>
      <c r="AI169" s="51">
        <v>20</v>
      </c>
      <c r="AJ169" s="51"/>
      <c r="AK169" s="72"/>
      <c r="AL169" s="2">
        <f>IF(AM169&lt;6,SUM(E169:AK169),SUM(LARGE(E169:AK169,{1;2;3;4;5;6})))</f>
        <v>20</v>
      </c>
      <c r="AM169" s="53">
        <f>COUNT(E169:AK169)</f>
        <v>2</v>
      </c>
      <c r="BD169" s="13"/>
      <c r="BM169" s="14"/>
      <c r="BN169" s="14"/>
    </row>
    <row r="170" spans="1:66" x14ac:dyDescent="0.2">
      <c r="A170" s="67">
        <v>169</v>
      </c>
      <c r="B170" s="26" t="s">
        <v>80</v>
      </c>
      <c r="C170" s="6" t="s">
        <v>82</v>
      </c>
      <c r="D170" s="6" t="s">
        <v>596</v>
      </c>
      <c r="E170" s="51"/>
      <c r="F170" s="51"/>
      <c r="G170" s="51"/>
      <c r="H170" s="51"/>
      <c r="I170" s="51"/>
      <c r="J170" s="51"/>
      <c r="K170" s="51"/>
      <c r="L170" s="51"/>
      <c r="M170" s="51">
        <v>20</v>
      </c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2">
        <f>IF(AM170&lt;6,SUM(E170:AK170),SUM(LARGE(E170:AK170,{1;2;3;4;5;6})))</f>
        <v>20</v>
      </c>
      <c r="AM170" s="53">
        <f>COUNT(E170:AK170)</f>
        <v>1</v>
      </c>
      <c r="BD170" s="13"/>
      <c r="BM170" s="14"/>
      <c r="BN170" s="14"/>
    </row>
    <row r="171" spans="1:66" x14ac:dyDescent="0.2">
      <c r="A171" s="67">
        <v>170</v>
      </c>
      <c r="B171" s="26" t="s">
        <v>80</v>
      </c>
      <c r="C171" s="6" t="s">
        <v>141</v>
      </c>
      <c r="D171" s="6" t="s">
        <v>77</v>
      </c>
      <c r="E171" s="9"/>
      <c r="F171" s="9"/>
      <c r="G171" s="9"/>
      <c r="H171" s="9"/>
      <c r="I171" s="9"/>
      <c r="J171" s="9">
        <v>20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51"/>
      <c r="AL171" s="2">
        <f>IF(AM171&lt;6,SUM(E171:AK171),SUM(LARGE(E171:AK171,{1;2;3;4;5;6})))</f>
        <v>20</v>
      </c>
      <c r="AM171" s="53">
        <f>COUNT(E171:AK171)</f>
        <v>1</v>
      </c>
      <c r="BD171" s="13"/>
      <c r="BM171" s="14"/>
      <c r="BN171" s="14"/>
    </row>
    <row r="172" spans="1:66" x14ac:dyDescent="0.2">
      <c r="A172" s="67">
        <v>171</v>
      </c>
      <c r="B172" s="26" t="s">
        <v>80</v>
      </c>
      <c r="C172" s="6" t="s">
        <v>82</v>
      </c>
      <c r="D172" s="6" t="s">
        <v>890</v>
      </c>
      <c r="E172" s="18"/>
      <c r="F172" s="18"/>
      <c r="G172" s="18"/>
      <c r="H172" s="18"/>
      <c r="I172" s="18"/>
      <c r="J172" s="18"/>
      <c r="K172" s="18"/>
      <c r="L172" s="18"/>
      <c r="M172" s="9">
        <v>20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51"/>
      <c r="AL172" s="2">
        <f>IF(AM172&lt;6,SUM(E172:AK172),SUM(LARGE(E172:AK172,{1;2;3;4;5;6})))</f>
        <v>20</v>
      </c>
      <c r="AM172" s="53">
        <f>COUNT(E172:AK172)</f>
        <v>1</v>
      </c>
      <c r="BD172" s="13"/>
      <c r="BM172" s="14"/>
      <c r="BN172" s="14"/>
    </row>
    <row r="173" spans="1:66" x14ac:dyDescent="0.2">
      <c r="A173" s="67">
        <v>172</v>
      </c>
      <c r="B173" s="26" t="s">
        <v>80</v>
      </c>
      <c r="C173" s="6" t="s">
        <v>197</v>
      </c>
      <c r="D173" s="6" t="s">
        <v>1045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>
        <v>20</v>
      </c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72"/>
      <c r="AL173" s="2">
        <f>IF(AM173&lt;6,SUM(E173:AK173),SUM(LARGE(E173:AK173,{1;2;3;4;5;6})))</f>
        <v>20</v>
      </c>
      <c r="AM173" s="53">
        <f>COUNT(E173:AK173)</f>
        <v>1</v>
      </c>
      <c r="BD173" s="13"/>
      <c r="BM173" s="14"/>
      <c r="BN173" s="14"/>
    </row>
    <row r="174" spans="1:66" x14ac:dyDescent="0.2">
      <c r="A174" s="67">
        <v>173</v>
      </c>
      <c r="B174" s="26" t="s">
        <v>80</v>
      </c>
      <c r="C174" s="6" t="s">
        <v>141</v>
      </c>
      <c r="D174" s="6" t="s">
        <v>389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>
        <v>20</v>
      </c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2">
        <f>IF(AM174&lt;6,SUM(E174:AK174),SUM(LARGE(E174:AK174,{1;2;3;4;5;6})))</f>
        <v>20</v>
      </c>
      <c r="AM174" s="53">
        <f>COUNT(E174:AK174)</f>
        <v>1</v>
      </c>
      <c r="BD174" s="13"/>
      <c r="BM174" s="14"/>
      <c r="BN174" s="14"/>
    </row>
    <row r="175" spans="1:66" x14ac:dyDescent="0.2">
      <c r="A175" s="67">
        <v>174</v>
      </c>
      <c r="B175" s="26" t="s">
        <v>80</v>
      </c>
      <c r="C175" s="6" t="s">
        <v>495</v>
      </c>
      <c r="D175" s="6" t="s">
        <v>691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>
        <v>20</v>
      </c>
      <c r="AB175" s="9"/>
      <c r="AC175" s="9"/>
      <c r="AD175" s="9"/>
      <c r="AE175" s="9"/>
      <c r="AF175" s="9"/>
      <c r="AG175" s="9"/>
      <c r="AH175" s="9"/>
      <c r="AI175" s="9"/>
      <c r="AJ175" s="9"/>
      <c r="AK175" s="72"/>
      <c r="AL175" s="2">
        <f>IF(AM175&lt;6,SUM(E175:AK175),SUM(LARGE(E175:AK175,{1;2;3;4;5;6})))</f>
        <v>20</v>
      </c>
      <c r="AM175" s="53">
        <f>COUNT(E175:AK175)</f>
        <v>1</v>
      </c>
      <c r="BD175" s="13"/>
      <c r="BM175" s="14"/>
      <c r="BN175" s="14"/>
    </row>
    <row r="176" spans="1:66" x14ac:dyDescent="0.2">
      <c r="A176" s="67">
        <v>175</v>
      </c>
      <c r="B176" s="26" t="s">
        <v>80</v>
      </c>
      <c r="C176" s="6" t="s">
        <v>495</v>
      </c>
      <c r="D176" s="6" t="s">
        <v>763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>
        <v>20</v>
      </c>
      <c r="AB176" s="9"/>
      <c r="AC176" s="9"/>
      <c r="AD176" s="9"/>
      <c r="AE176" s="9"/>
      <c r="AF176" s="9"/>
      <c r="AG176" s="9"/>
      <c r="AH176" s="9"/>
      <c r="AI176" s="9"/>
      <c r="AJ176" s="9"/>
      <c r="AK176" s="72"/>
      <c r="AL176" s="2">
        <f>IF(AM176&lt;6,SUM(E176:AK176),SUM(LARGE(E176:AK176,{1;2;3;4;5;6})))</f>
        <v>20</v>
      </c>
      <c r="AM176" s="53">
        <f>COUNT(E176:AK176)</f>
        <v>1</v>
      </c>
      <c r="BD176" s="13"/>
      <c r="BM176" s="14"/>
      <c r="BN176" s="14"/>
    </row>
    <row r="177" spans="1:66" x14ac:dyDescent="0.2">
      <c r="A177" s="67">
        <v>176</v>
      </c>
      <c r="B177" s="26" t="s">
        <v>80</v>
      </c>
      <c r="C177" s="6" t="s">
        <v>361</v>
      </c>
      <c r="D177" s="6" t="s">
        <v>149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>
        <v>20</v>
      </c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2">
        <f>IF(AM177&lt;6,SUM(E177:AK177),SUM(LARGE(E177:AK177,{1;2;3;4;5;6})))</f>
        <v>20</v>
      </c>
      <c r="AM177" s="53">
        <f>COUNT(E177:AK177)</f>
        <v>1</v>
      </c>
      <c r="BD177" s="13"/>
      <c r="BM177" s="14"/>
      <c r="BN177" s="14"/>
    </row>
    <row r="178" spans="1:66" x14ac:dyDescent="0.2">
      <c r="A178" s="67">
        <v>177</v>
      </c>
      <c r="B178" s="26" t="s">
        <v>80</v>
      </c>
      <c r="C178" s="6" t="s">
        <v>495</v>
      </c>
      <c r="D178" s="6" t="s">
        <v>1192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9">
        <v>20</v>
      </c>
      <c r="AE178" s="9"/>
      <c r="AF178" s="9"/>
      <c r="AG178" s="18"/>
      <c r="AH178" s="18"/>
      <c r="AI178" s="18"/>
      <c r="AJ178" s="18"/>
      <c r="AK178" s="72"/>
      <c r="AL178" s="2">
        <f>IF(AM178&lt;6,SUM(E178:AK178),SUM(LARGE(E178:AK178,{1;2;3;4;5;6})))</f>
        <v>20</v>
      </c>
      <c r="AM178" s="53">
        <f>COUNT(E178:AK178)</f>
        <v>1</v>
      </c>
      <c r="BD178" s="13"/>
      <c r="BM178" s="14"/>
      <c r="BN178" s="14"/>
    </row>
    <row r="179" spans="1:66" x14ac:dyDescent="0.2">
      <c r="A179" s="67">
        <v>178</v>
      </c>
      <c r="B179" s="26" t="s">
        <v>80</v>
      </c>
      <c r="C179" s="6" t="s">
        <v>141</v>
      </c>
      <c r="D179" s="6" t="s">
        <v>192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>
        <v>20</v>
      </c>
      <c r="AE179" s="9"/>
      <c r="AF179" s="9"/>
      <c r="AG179" s="9"/>
      <c r="AH179" s="9"/>
      <c r="AI179" s="9"/>
      <c r="AJ179" s="9"/>
      <c r="AK179" s="9"/>
      <c r="AL179" s="2">
        <f>IF(AM179&lt;6,SUM(E179:AK179),SUM(LARGE(E179:AK179,{1;2;3;4;5;6})))</f>
        <v>20</v>
      </c>
      <c r="AM179" s="53">
        <f>COUNT(E179:AK179)</f>
        <v>1</v>
      </c>
      <c r="BD179" s="13"/>
      <c r="BM179" s="14"/>
      <c r="BN179" s="14"/>
    </row>
    <row r="180" spans="1:66" x14ac:dyDescent="0.2">
      <c r="A180" s="67">
        <v>179</v>
      </c>
      <c r="B180" s="26" t="s">
        <v>80</v>
      </c>
      <c r="C180" s="6" t="s">
        <v>86</v>
      </c>
      <c r="D180" s="6" t="s">
        <v>1089</v>
      </c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>
        <v>20</v>
      </c>
      <c r="AH180" s="51"/>
      <c r="AI180" s="51"/>
      <c r="AJ180" s="51"/>
      <c r="AK180" s="72"/>
      <c r="AL180" s="2">
        <f>IF(AM180&lt;6,SUM(E180:AK180),SUM(LARGE(E180:AK180,{1;2;3;4;5;6})))</f>
        <v>20</v>
      </c>
      <c r="AM180" s="53">
        <f>COUNT(E180:AK180)</f>
        <v>1</v>
      </c>
      <c r="BD180" s="13"/>
      <c r="BM180" s="14"/>
      <c r="BN180" s="14"/>
    </row>
    <row r="181" spans="1:66" x14ac:dyDescent="0.2">
      <c r="A181" s="67">
        <v>180</v>
      </c>
      <c r="B181" s="26" t="s">
        <v>80</v>
      </c>
      <c r="C181" s="8" t="s">
        <v>495</v>
      </c>
      <c r="D181" s="8" t="s">
        <v>785</v>
      </c>
      <c r="E181" s="18"/>
      <c r="F181" s="18"/>
      <c r="G181" s="18"/>
      <c r="H181" s="18"/>
      <c r="I181" s="18"/>
      <c r="J181" s="9">
        <v>3.5</v>
      </c>
      <c r="K181" s="9"/>
      <c r="L181" s="9">
        <v>5</v>
      </c>
      <c r="M181" s="9"/>
      <c r="N181" s="9">
        <v>3</v>
      </c>
      <c r="O181" s="9"/>
      <c r="P181" s="9"/>
      <c r="Q181" s="9"/>
      <c r="R181" s="9"/>
      <c r="S181" s="9"/>
      <c r="T181" s="9"/>
      <c r="U181" s="9"/>
      <c r="V181" s="9"/>
      <c r="W181" s="9">
        <v>3.3</v>
      </c>
      <c r="X181" s="9"/>
      <c r="Y181" s="9"/>
      <c r="Z181" s="9"/>
      <c r="AA181" s="9">
        <v>4</v>
      </c>
      <c r="AB181" s="9"/>
      <c r="AC181" s="9"/>
      <c r="AD181" s="9"/>
      <c r="AE181" s="9"/>
      <c r="AF181" s="9"/>
      <c r="AG181" s="9"/>
      <c r="AH181" s="9"/>
      <c r="AI181" s="9"/>
      <c r="AJ181" s="9"/>
      <c r="AK181" s="51"/>
      <c r="AL181" s="2">
        <f>IF(AM181&lt;6,SUM(E181:AK181),SUM(LARGE(E181:AK181,{1;2;3;4;5;6})))</f>
        <v>18.8</v>
      </c>
      <c r="AM181" s="53">
        <f>COUNT(E181:AK181)</f>
        <v>5</v>
      </c>
      <c r="BD181" s="13"/>
      <c r="BM181" s="14"/>
      <c r="BN181" s="14"/>
    </row>
    <row r="182" spans="1:66" x14ac:dyDescent="0.2">
      <c r="A182" s="67">
        <v>181</v>
      </c>
      <c r="B182" s="26" t="s">
        <v>80</v>
      </c>
      <c r="C182" s="6" t="s">
        <v>81</v>
      </c>
      <c r="D182" s="6" t="s">
        <v>189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>
        <v>8</v>
      </c>
      <c r="X182" s="9"/>
      <c r="Y182" s="9"/>
      <c r="Z182" s="9"/>
      <c r="AA182" s="9">
        <v>10.7</v>
      </c>
      <c r="AB182" s="9"/>
      <c r="AC182" s="9"/>
      <c r="AD182" s="9"/>
      <c r="AE182" s="9"/>
      <c r="AF182" s="9"/>
      <c r="AG182" s="9"/>
      <c r="AH182" s="9"/>
      <c r="AI182" s="9"/>
      <c r="AJ182" s="9"/>
      <c r="AK182" s="72"/>
      <c r="AL182" s="2">
        <f>IF(AM182&lt;6,SUM(E182:AK182),SUM(LARGE(E182:AK182,{1;2;3;4;5;6})))</f>
        <v>18.7</v>
      </c>
      <c r="AM182" s="53">
        <f>COUNT(E182:AK182)</f>
        <v>2</v>
      </c>
      <c r="BD182" s="13"/>
      <c r="BM182" s="14"/>
      <c r="BN182" s="14"/>
    </row>
    <row r="183" spans="1:66" x14ac:dyDescent="0.2">
      <c r="A183" s="67">
        <v>182</v>
      </c>
      <c r="B183" s="26" t="s">
        <v>80</v>
      </c>
      <c r="C183" s="6" t="s">
        <v>495</v>
      </c>
      <c r="D183" s="6" t="s">
        <v>783</v>
      </c>
      <c r="E183" s="51"/>
      <c r="F183" s="51"/>
      <c r="G183" s="51"/>
      <c r="H183" s="51"/>
      <c r="I183" s="51"/>
      <c r="J183" s="51">
        <v>7</v>
      </c>
      <c r="K183" s="51"/>
      <c r="L183" s="51"/>
      <c r="M183" s="51"/>
      <c r="N183" s="51">
        <v>8</v>
      </c>
      <c r="O183" s="51"/>
      <c r="P183" s="51"/>
      <c r="Q183" s="51"/>
      <c r="R183" s="51"/>
      <c r="S183" s="51"/>
      <c r="T183" s="51"/>
      <c r="U183" s="51"/>
      <c r="V183" s="51"/>
      <c r="W183" s="51">
        <v>3.3</v>
      </c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2">
        <f>IF(AM183&lt;6,SUM(E183:AK183),SUM(LARGE(E183:AK183,{1;2;3;4;5;6})))</f>
        <v>18.3</v>
      </c>
      <c r="AM183" s="53">
        <f>COUNT(E183:AK183)</f>
        <v>3</v>
      </c>
      <c r="BD183" s="13"/>
      <c r="BM183" s="14"/>
      <c r="BN183" s="14"/>
    </row>
    <row r="184" spans="1:66" x14ac:dyDescent="0.2">
      <c r="A184" s="67">
        <v>183</v>
      </c>
      <c r="B184" s="26" t="s">
        <v>80</v>
      </c>
      <c r="C184" s="6" t="s">
        <v>81</v>
      </c>
      <c r="D184" s="6" t="s">
        <v>106</v>
      </c>
      <c r="E184" s="51"/>
      <c r="F184" s="51"/>
      <c r="G184" s="51"/>
      <c r="H184" s="51"/>
      <c r="I184" s="51"/>
      <c r="J184" s="51"/>
      <c r="K184" s="51"/>
      <c r="L184" s="51">
        <v>18.3</v>
      </c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2">
        <f>IF(AM184&lt;6,SUM(E184:AK184),SUM(LARGE(E184:AK184,{1;2;3;4;5;6})))</f>
        <v>18.3</v>
      </c>
      <c r="AM184" s="53">
        <f>COUNT(E184:AK184)</f>
        <v>1</v>
      </c>
      <c r="BD184" s="13"/>
      <c r="BM184" s="14"/>
      <c r="BN184" s="14"/>
    </row>
    <row r="185" spans="1:66" x14ac:dyDescent="0.2">
      <c r="A185" s="67">
        <v>184</v>
      </c>
      <c r="B185" s="26" t="s">
        <v>80</v>
      </c>
      <c r="C185" s="6" t="s">
        <v>81</v>
      </c>
      <c r="D185" s="6" t="s">
        <v>406</v>
      </c>
      <c r="E185" s="9">
        <v>10</v>
      </c>
      <c r="F185" s="9"/>
      <c r="G185" s="9"/>
      <c r="H185" s="9"/>
      <c r="I185" s="9"/>
      <c r="J185" s="9"/>
      <c r="K185" s="9"/>
      <c r="L185" s="9">
        <v>8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72"/>
      <c r="AL185" s="2">
        <f>IF(AM185&lt;6,SUM(E185:AK185),SUM(LARGE(E185:AK185,{1;2;3;4;5;6})))</f>
        <v>18</v>
      </c>
      <c r="AM185" s="53">
        <f>COUNT(E185:AK185)</f>
        <v>2</v>
      </c>
      <c r="BD185" s="13"/>
      <c r="BM185" s="14"/>
      <c r="BN185" s="14"/>
    </row>
    <row r="186" spans="1:66" x14ac:dyDescent="0.2">
      <c r="A186" s="67">
        <v>185</v>
      </c>
      <c r="B186" s="26" t="s">
        <v>80</v>
      </c>
      <c r="C186" s="6" t="s">
        <v>86</v>
      </c>
      <c r="D186" s="6" t="s">
        <v>690</v>
      </c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>
        <v>17.5</v>
      </c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2">
        <f>IF(AM186&lt;6,SUM(E186:AK186),SUM(LARGE(E186:AK186,{1;2;3;4;5;6})))</f>
        <v>17.5</v>
      </c>
      <c r="AM186" s="53">
        <f>COUNT(E186:AK186)</f>
        <v>1</v>
      </c>
      <c r="BD186" s="13"/>
      <c r="BM186" s="14"/>
      <c r="BN186" s="14"/>
    </row>
    <row r="187" spans="1:66" x14ac:dyDescent="0.2">
      <c r="A187" s="67">
        <v>186</v>
      </c>
      <c r="B187" s="26" t="s">
        <v>80</v>
      </c>
      <c r="C187" s="6" t="s">
        <v>1243</v>
      </c>
      <c r="D187" s="6" t="s">
        <v>1193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>
        <v>17</v>
      </c>
      <c r="AE187" s="51"/>
      <c r="AF187" s="51"/>
      <c r="AG187" s="51"/>
      <c r="AH187" s="51"/>
      <c r="AI187" s="51"/>
      <c r="AJ187" s="51"/>
      <c r="AK187" s="72"/>
      <c r="AL187" s="2">
        <f>IF(AM187&lt;6,SUM(E187:AK187),SUM(LARGE(E187:AK187,{1;2;3;4;5;6})))</f>
        <v>17</v>
      </c>
      <c r="AM187" s="53">
        <f>COUNT(E187:AK187)</f>
        <v>1</v>
      </c>
      <c r="BD187" s="13"/>
      <c r="BM187" s="14"/>
      <c r="BN187" s="14"/>
    </row>
    <row r="188" spans="1:66" x14ac:dyDescent="0.2">
      <c r="A188" s="67">
        <v>187</v>
      </c>
      <c r="B188" s="26" t="s">
        <v>80</v>
      </c>
      <c r="C188" s="6" t="s">
        <v>81</v>
      </c>
      <c r="D188" s="6" t="s">
        <v>784</v>
      </c>
      <c r="E188" s="9"/>
      <c r="F188" s="9"/>
      <c r="G188" s="9"/>
      <c r="H188" s="9"/>
      <c r="I188" s="9"/>
      <c r="J188" s="9">
        <v>4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>
        <v>2.7</v>
      </c>
      <c r="X188" s="9"/>
      <c r="Y188" s="9"/>
      <c r="Z188" s="9"/>
      <c r="AA188" s="9">
        <v>6</v>
      </c>
      <c r="AB188" s="9"/>
      <c r="AC188" s="9"/>
      <c r="AD188" s="9">
        <v>4</v>
      </c>
      <c r="AE188" s="9"/>
      <c r="AF188" s="9"/>
      <c r="AG188" s="9"/>
      <c r="AH188" s="9"/>
      <c r="AI188" s="9"/>
      <c r="AJ188" s="9"/>
      <c r="AK188" s="72"/>
      <c r="AL188" s="2">
        <f>IF(AM188&lt;6,SUM(E188:AK188),SUM(LARGE(E188:AK188,{1;2;3;4;5;6})))</f>
        <v>16.7</v>
      </c>
      <c r="AM188" s="53">
        <f>COUNT(E188:AK188)</f>
        <v>4</v>
      </c>
      <c r="BD188" s="13"/>
      <c r="BM188" s="14"/>
      <c r="BN188" s="14"/>
    </row>
    <row r="189" spans="1:66" x14ac:dyDescent="0.2">
      <c r="A189" s="67">
        <v>188</v>
      </c>
      <c r="B189" s="26" t="s">
        <v>91</v>
      </c>
      <c r="C189" s="6" t="s">
        <v>495</v>
      </c>
      <c r="D189" s="6" t="s">
        <v>572</v>
      </c>
      <c r="E189" s="9"/>
      <c r="F189" s="9"/>
      <c r="G189" s="9"/>
      <c r="H189" s="9"/>
      <c r="I189" s="9"/>
      <c r="J189" s="9">
        <v>3</v>
      </c>
      <c r="K189" s="9"/>
      <c r="L189" s="9"/>
      <c r="M189" s="9"/>
      <c r="N189" s="9">
        <v>6</v>
      </c>
      <c r="O189" s="9"/>
      <c r="P189" s="9"/>
      <c r="Q189" s="9"/>
      <c r="R189" s="9"/>
      <c r="S189" s="9"/>
      <c r="T189" s="9"/>
      <c r="U189" s="9"/>
      <c r="V189" s="9"/>
      <c r="W189" s="9">
        <v>3.3</v>
      </c>
      <c r="X189" s="9"/>
      <c r="Y189" s="9"/>
      <c r="Z189" s="9"/>
      <c r="AA189" s="9">
        <v>4</v>
      </c>
      <c r="AB189" s="9"/>
      <c r="AC189" s="9"/>
      <c r="AD189" s="9"/>
      <c r="AE189" s="9"/>
      <c r="AF189" s="9"/>
      <c r="AG189" s="9"/>
      <c r="AH189" s="9"/>
      <c r="AI189" s="9"/>
      <c r="AJ189" s="9"/>
      <c r="AK189" s="72"/>
      <c r="AL189" s="2">
        <f>IF(AM189&lt;6,SUM(E189:AK189),SUM(LARGE(E189:AK189,{1;2;3;4;5;6})))</f>
        <v>16.3</v>
      </c>
      <c r="AM189" s="53">
        <f>COUNT(E189:AK189)</f>
        <v>4</v>
      </c>
      <c r="BD189" s="13"/>
      <c r="BM189" s="14"/>
      <c r="BN189" s="14"/>
    </row>
    <row r="190" spans="1:66" x14ac:dyDescent="0.2">
      <c r="A190" s="67">
        <v>189</v>
      </c>
      <c r="B190" s="26" t="s">
        <v>80</v>
      </c>
      <c r="C190" s="8" t="s">
        <v>81</v>
      </c>
      <c r="D190" s="6" t="s">
        <v>786</v>
      </c>
      <c r="E190" s="9"/>
      <c r="F190" s="9"/>
      <c r="G190" s="9"/>
      <c r="H190" s="9"/>
      <c r="I190" s="9"/>
      <c r="J190" s="9">
        <v>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>
        <v>2.7</v>
      </c>
      <c r="X190" s="9"/>
      <c r="Y190" s="9"/>
      <c r="Z190" s="9"/>
      <c r="AA190" s="9">
        <v>3</v>
      </c>
      <c r="AB190" s="9"/>
      <c r="AC190" s="9"/>
      <c r="AD190" s="9">
        <v>3</v>
      </c>
      <c r="AE190" s="9"/>
      <c r="AF190" s="9"/>
      <c r="AG190" s="9"/>
      <c r="AH190" s="9"/>
      <c r="AI190" s="9">
        <v>4</v>
      </c>
      <c r="AJ190" s="9"/>
      <c r="AK190" s="9"/>
      <c r="AL190" s="2">
        <f>IF(AM190&lt;6,SUM(E190:AK190),SUM(LARGE(E190:AK190,{1;2;3;4;5;6})))</f>
        <v>15.7</v>
      </c>
      <c r="AM190" s="53">
        <f>COUNT(E190:AK190)</f>
        <v>5</v>
      </c>
      <c r="BD190" s="13"/>
      <c r="BM190" s="14"/>
      <c r="BN190" s="14"/>
    </row>
    <row r="191" spans="1:66" x14ac:dyDescent="0.2">
      <c r="A191" s="67">
        <v>190</v>
      </c>
      <c r="B191" s="26" t="s">
        <v>80</v>
      </c>
      <c r="C191" s="6" t="s">
        <v>495</v>
      </c>
      <c r="D191" s="6" t="s">
        <v>1170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>
        <v>9.3000000000000007</v>
      </c>
      <c r="AB191" s="9"/>
      <c r="AC191" s="9"/>
      <c r="AD191" s="9">
        <v>6</v>
      </c>
      <c r="AE191" s="9"/>
      <c r="AF191" s="9"/>
      <c r="AG191" s="9"/>
      <c r="AH191" s="9"/>
      <c r="AI191" s="9"/>
      <c r="AJ191" s="9"/>
      <c r="AK191" s="72"/>
      <c r="AL191" s="2">
        <f>IF(AM191&lt;6,SUM(E191:AK191),SUM(LARGE(E191:AK191,{1;2;3;4;5;6})))</f>
        <v>15.3</v>
      </c>
      <c r="AM191" s="53">
        <f>COUNT(E191:AK191)</f>
        <v>2</v>
      </c>
      <c r="BD191" s="13"/>
      <c r="BM191" s="14"/>
      <c r="BN191" s="14"/>
    </row>
    <row r="192" spans="1:66" x14ac:dyDescent="0.2">
      <c r="A192" s="67">
        <v>191</v>
      </c>
      <c r="B192" s="26" t="s">
        <v>80</v>
      </c>
      <c r="C192" s="6" t="s">
        <v>495</v>
      </c>
      <c r="D192" s="6" t="s">
        <v>855</v>
      </c>
      <c r="E192" s="9"/>
      <c r="F192" s="9"/>
      <c r="G192" s="9"/>
      <c r="H192" s="9"/>
      <c r="I192" s="9"/>
      <c r="J192" s="9"/>
      <c r="K192" s="9"/>
      <c r="L192" s="9">
        <v>3</v>
      </c>
      <c r="M192" s="9"/>
      <c r="N192" s="9">
        <v>7</v>
      </c>
      <c r="O192" s="9"/>
      <c r="P192" s="9"/>
      <c r="Q192" s="9"/>
      <c r="R192" s="9"/>
      <c r="S192" s="9"/>
      <c r="T192" s="9"/>
      <c r="U192" s="9"/>
      <c r="V192" s="9"/>
      <c r="W192" s="9">
        <v>5</v>
      </c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72"/>
      <c r="AL192" s="2">
        <f>IF(AM192&lt;6,SUM(E192:AK192),SUM(LARGE(E192:AK192,{1;2;3;4;5;6})))</f>
        <v>15</v>
      </c>
      <c r="AM192" s="53">
        <f>COUNT(E192:AK192)</f>
        <v>3</v>
      </c>
      <c r="BD192" s="13"/>
      <c r="BM192" s="14"/>
      <c r="BN192" s="14"/>
    </row>
    <row r="193" spans="1:66" x14ac:dyDescent="0.2">
      <c r="A193" s="67">
        <v>192</v>
      </c>
      <c r="B193" s="26" t="s">
        <v>80</v>
      </c>
      <c r="C193" s="6" t="s">
        <v>267</v>
      </c>
      <c r="D193" s="6" t="s">
        <v>446</v>
      </c>
      <c r="E193" s="9"/>
      <c r="F193" s="9"/>
      <c r="G193" s="9"/>
      <c r="H193" s="9"/>
      <c r="I193" s="9"/>
      <c r="J193" s="9"/>
      <c r="K193" s="9"/>
      <c r="L193" s="9">
        <v>6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>
        <v>5</v>
      </c>
      <c r="AB193" s="9"/>
      <c r="AC193" s="9"/>
      <c r="AD193" s="9">
        <v>4</v>
      </c>
      <c r="AE193" s="9"/>
      <c r="AF193" s="9"/>
      <c r="AG193" s="9"/>
      <c r="AH193" s="9"/>
      <c r="AI193" s="9"/>
      <c r="AJ193" s="9"/>
      <c r="AK193" s="72"/>
      <c r="AL193" s="2">
        <f>IF(AM193&lt;6,SUM(E193:AK193),SUM(LARGE(E193:AK193,{1;2;3;4;5;6})))</f>
        <v>15</v>
      </c>
      <c r="AM193" s="53">
        <f>COUNT(E193:AK193)</f>
        <v>3</v>
      </c>
      <c r="BD193" s="13"/>
      <c r="BM193" s="14"/>
      <c r="BN193" s="14"/>
    </row>
    <row r="194" spans="1:66" x14ac:dyDescent="0.2">
      <c r="A194" s="67">
        <v>193</v>
      </c>
      <c r="B194" s="26" t="s">
        <v>80</v>
      </c>
      <c r="C194" s="6" t="s">
        <v>634</v>
      </c>
      <c r="D194" s="6" t="s">
        <v>379</v>
      </c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2">
        <v>0</v>
      </c>
      <c r="X194" s="52"/>
      <c r="Y194" s="52"/>
      <c r="Z194" s="52">
        <v>0</v>
      </c>
      <c r="AA194" s="52"/>
      <c r="AB194" s="52"/>
      <c r="AC194" s="52"/>
      <c r="AD194" s="52"/>
      <c r="AE194" s="52"/>
      <c r="AF194" s="52"/>
      <c r="AG194" s="52"/>
      <c r="AH194" s="52"/>
      <c r="AI194" s="51">
        <v>15</v>
      </c>
      <c r="AJ194" s="52"/>
      <c r="AK194" s="9"/>
      <c r="AL194" s="2">
        <f>IF(AM194&lt;6,SUM(E194:AK194),SUM(LARGE(E194:AK194,{1;2;3;4;5;6})))</f>
        <v>15</v>
      </c>
      <c r="AM194" s="53">
        <f>COUNT(E194:AK194)</f>
        <v>3</v>
      </c>
      <c r="BD194" s="13"/>
      <c r="BM194" s="14"/>
      <c r="BN194" s="14"/>
    </row>
    <row r="195" spans="1:66" x14ac:dyDescent="0.2">
      <c r="A195" s="67">
        <v>194</v>
      </c>
      <c r="B195" s="26" t="s">
        <v>80</v>
      </c>
      <c r="C195" s="6" t="s">
        <v>267</v>
      </c>
      <c r="D195" s="6" t="s">
        <v>754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9">
        <v>8</v>
      </c>
      <c r="X195" s="9"/>
      <c r="Y195" s="9"/>
      <c r="Z195" s="9"/>
      <c r="AA195" s="9">
        <v>7</v>
      </c>
      <c r="AB195" s="9"/>
      <c r="AC195" s="9"/>
      <c r="AD195" s="9"/>
      <c r="AE195" s="9"/>
      <c r="AF195" s="9"/>
      <c r="AG195" s="9"/>
      <c r="AH195" s="9"/>
      <c r="AI195" s="9"/>
      <c r="AJ195" s="9"/>
      <c r="AK195" s="51"/>
      <c r="AL195" s="2">
        <f>IF(AM195&lt;6,SUM(E195:AK195),SUM(LARGE(E195:AK195,{1;2;3;4;5;6})))</f>
        <v>15</v>
      </c>
      <c r="AM195" s="53">
        <f>COUNT(E195:AK195)</f>
        <v>2</v>
      </c>
      <c r="BD195" s="13"/>
      <c r="BM195" s="14"/>
      <c r="BN195" s="14"/>
    </row>
    <row r="196" spans="1:66" x14ac:dyDescent="0.2">
      <c r="A196" s="67">
        <v>195</v>
      </c>
      <c r="B196" s="26" t="s">
        <v>80</v>
      </c>
      <c r="C196" s="6" t="s">
        <v>267</v>
      </c>
      <c r="D196" s="6" t="s">
        <v>944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>
        <v>7</v>
      </c>
      <c r="X196" s="9"/>
      <c r="Y196" s="9"/>
      <c r="Z196" s="9"/>
      <c r="AA196" s="9">
        <v>8</v>
      </c>
      <c r="AB196" s="9"/>
      <c r="AC196" s="9"/>
      <c r="AD196" s="9"/>
      <c r="AE196" s="9"/>
      <c r="AF196" s="9"/>
      <c r="AG196" s="9"/>
      <c r="AH196" s="9"/>
      <c r="AI196" s="9"/>
      <c r="AJ196" s="9"/>
      <c r="AK196" s="72"/>
      <c r="AL196" s="2">
        <f>IF(AM196&lt;6,SUM(E196:AK196),SUM(LARGE(E196:AK196,{1;2;3;4;5;6})))</f>
        <v>15</v>
      </c>
      <c r="AM196" s="53">
        <f>COUNT(E196:AK196)</f>
        <v>2</v>
      </c>
      <c r="BD196" s="13"/>
      <c r="BM196" s="14"/>
      <c r="BN196" s="14"/>
    </row>
    <row r="197" spans="1:66" x14ac:dyDescent="0.2">
      <c r="A197" s="67">
        <v>196</v>
      </c>
      <c r="B197" s="26" t="s">
        <v>80</v>
      </c>
      <c r="C197" s="6" t="s">
        <v>81</v>
      </c>
      <c r="D197" s="6" t="s">
        <v>725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>
        <v>15</v>
      </c>
      <c r="AE197" s="9"/>
      <c r="AF197" s="9"/>
      <c r="AG197" s="9"/>
      <c r="AH197" s="9"/>
      <c r="AI197" s="9"/>
      <c r="AJ197" s="9"/>
      <c r="AK197" s="72"/>
      <c r="AL197" s="2">
        <f>IF(AM197&lt;6,SUM(E197:AK197),SUM(LARGE(E197:AK197,{1;2;3;4;5;6})))</f>
        <v>15</v>
      </c>
      <c r="AM197" s="53">
        <f>COUNT(E197:AK197)</f>
        <v>1</v>
      </c>
      <c r="BD197" s="13"/>
      <c r="BM197" s="14"/>
      <c r="BN197" s="14"/>
    </row>
    <row r="198" spans="1:66" x14ac:dyDescent="0.2">
      <c r="A198" s="67">
        <v>197</v>
      </c>
      <c r="B198" s="26" t="s">
        <v>80</v>
      </c>
      <c r="C198" s="6" t="s">
        <v>89</v>
      </c>
      <c r="D198" s="6" t="s">
        <v>780</v>
      </c>
      <c r="E198" s="9"/>
      <c r="F198" s="9"/>
      <c r="G198" s="9"/>
      <c r="H198" s="9"/>
      <c r="I198" s="9"/>
      <c r="J198" s="9">
        <v>15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72"/>
      <c r="AL198" s="2">
        <f>IF(AM198&lt;6,SUM(E198:AK198),SUM(LARGE(E198:AK198,{1;2;3;4;5;6})))</f>
        <v>15</v>
      </c>
      <c r="AM198" s="53">
        <f>COUNT(E198:AK198)</f>
        <v>1</v>
      </c>
      <c r="BD198" s="13"/>
      <c r="BM198" s="14"/>
      <c r="BN198" s="14"/>
    </row>
    <row r="199" spans="1:66" x14ac:dyDescent="0.2">
      <c r="A199" s="67">
        <v>198</v>
      </c>
      <c r="B199" s="26" t="s">
        <v>80</v>
      </c>
      <c r="C199" s="6" t="s">
        <v>268</v>
      </c>
      <c r="D199" s="6" t="s">
        <v>615</v>
      </c>
      <c r="E199" s="52"/>
      <c r="F199" s="52"/>
      <c r="G199" s="52"/>
      <c r="H199" s="52"/>
      <c r="I199" s="52"/>
      <c r="J199" s="52"/>
      <c r="K199" s="52"/>
      <c r="L199" s="52"/>
      <c r="M199" s="51">
        <v>15</v>
      </c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72"/>
      <c r="AL199" s="2">
        <f>IF(AM199&lt;6,SUM(E199:AK199),SUM(LARGE(E199:AK199,{1;2;3;4;5;6})))</f>
        <v>15</v>
      </c>
      <c r="AM199" s="53">
        <f>COUNT(E199:AK199)</f>
        <v>1</v>
      </c>
      <c r="BD199" s="13"/>
      <c r="BM199" s="14"/>
      <c r="BN199" s="14"/>
    </row>
    <row r="200" spans="1:66" x14ac:dyDescent="0.2">
      <c r="A200" s="67">
        <v>199</v>
      </c>
      <c r="B200" s="26" t="s">
        <v>80</v>
      </c>
      <c r="C200" s="6" t="s">
        <v>82</v>
      </c>
      <c r="D200" s="6" t="s">
        <v>1068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9">
        <v>15</v>
      </c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72"/>
      <c r="AL200" s="2">
        <f>IF(AM200&lt;6,SUM(E200:AK200),SUM(LARGE(E200:AK200,{1;2;3;4;5;6})))</f>
        <v>15</v>
      </c>
      <c r="AM200" s="53">
        <f>COUNT(E200:AK200)</f>
        <v>1</v>
      </c>
      <c r="BD200" s="13"/>
      <c r="BM200" s="14"/>
      <c r="BN200" s="14"/>
    </row>
    <row r="201" spans="1:66" x14ac:dyDescent="0.2">
      <c r="A201" s="67">
        <v>200</v>
      </c>
      <c r="B201" s="26" t="s">
        <v>80</v>
      </c>
      <c r="C201" s="8" t="s">
        <v>197</v>
      </c>
      <c r="D201" s="6" t="s">
        <v>713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>
        <v>15</v>
      </c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72"/>
      <c r="AL201" s="2">
        <f>IF(AM201&lt;6,SUM(E201:AK201),SUM(LARGE(E201:AK201,{1;2;3;4;5;6})))</f>
        <v>15</v>
      </c>
      <c r="AM201" s="53">
        <f>COUNT(E201:AK201)</f>
        <v>1</v>
      </c>
      <c r="BD201" s="13"/>
      <c r="BM201" s="14"/>
      <c r="BN201" s="14"/>
    </row>
    <row r="202" spans="1:66" x14ac:dyDescent="0.2">
      <c r="A202" s="67">
        <v>201</v>
      </c>
      <c r="B202" s="26" t="s">
        <v>80</v>
      </c>
      <c r="C202" s="6" t="s">
        <v>86</v>
      </c>
      <c r="D202" s="6" t="s">
        <v>437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>
        <v>15</v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72"/>
      <c r="AL202" s="2">
        <f>IF(AM202&lt;6,SUM(E202:AK202),SUM(LARGE(E202:AK202,{1;2;3;4;5;6})))</f>
        <v>15</v>
      </c>
      <c r="AM202" s="53">
        <f>COUNT(E202:AK202)</f>
        <v>1</v>
      </c>
      <c r="BD202" s="13"/>
      <c r="BM202" s="14"/>
      <c r="BN202" s="14"/>
    </row>
    <row r="203" spans="1:66" x14ac:dyDescent="0.2">
      <c r="A203" s="67">
        <v>202</v>
      </c>
      <c r="B203" s="26" t="s">
        <v>80</v>
      </c>
      <c r="C203" s="6" t="s">
        <v>141</v>
      </c>
      <c r="D203" s="6" t="s">
        <v>1141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9">
        <v>15</v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72"/>
      <c r="AL203" s="2">
        <f>IF(AM203&lt;6,SUM(E203:AK203),SUM(LARGE(E203:AK203,{1;2;3;4;5;6})))</f>
        <v>15</v>
      </c>
      <c r="AM203" s="53">
        <f>COUNT(E203:AK203)</f>
        <v>1</v>
      </c>
      <c r="BD203" s="13"/>
      <c r="BM203" s="14"/>
      <c r="BN203" s="14"/>
    </row>
    <row r="204" spans="1:66" x14ac:dyDescent="0.2">
      <c r="A204" s="67">
        <v>203</v>
      </c>
      <c r="B204" s="26" t="s">
        <v>111</v>
      </c>
      <c r="C204" s="6" t="s">
        <v>495</v>
      </c>
      <c r="D204" s="6" t="s">
        <v>1142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>
        <v>15</v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51"/>
      <c r="AL204" s="2">
        <f>IF(AM204&lt;6,SUM(E204:AK204),SUM(LARGE(E204:AK204,{1;2;3;4;5;6})))</f>
        <v>15</v>
      </c>
      <c r="AM204" s="53">
        <f>COUNT(E204:AK204)</f>
        <v>1</v>
      </c>
      <c r="BD204" s="13"/>
      <c r="BM204" s="14"/>
      <c r="BN204" s="14"/>
    </row>
    <row r="205" spans="1:66" x14ac:dyDescent="0.2">
      <c r="A205" s="67">
        <v>204</v>
      </c>
      <c r="B205" s="26" t="s">
        <v>80</v>
      </c>
      <c r="C205" s="6" t="s">
        <v>331</v>
      </c>
      <c r="D205" s="6" t="s">
        <v>1169</v>
      </c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>
        <v>15</v>
      </c>
      <c r="AB205" s="51"/>
      <c r="AC205" s="51"/>
      <c r="AD205" s="51"/>
      <c r="AE205" s="51"/>
      <c r="AF205" s="51"/>
      <c r="AG205" s="51"/>
      <c r="AH205" s="51"/>
      <c r="AI205" s="51"/>
      <c r="AJ205" s="51"/>
      <c r="AK205" s="72"/>
      <c r="AL205" s="2">
        <f>IF(AM205&lt;6,SUM(E205:AK205),SUM(LARGE(E205:AK205,{1;2;3;4;5;6})))</f>
        <v>15</v>
      </c>
      <c r="AM205" s="53">
        <f>COUNT(E205:AK205)</f>
        <v>1</v>
      </c>
      <c r="BD205" s="13"/>
      <c r="BM205" s="14"/>
      <c r="BN205" s="14"/>
    </row>
    <row r="206" spans="1:66" x14ac:dyDescent="0.2">
      <c r="A206" s="67">
        <v>205</v>
      </c>
      <c r="B206" s="26" t="s">
        <v>80</v>
      </c>
      <c r="C206" s="6" t="s">
        <v>1244</v>
      </c>
      <c r="D206" s="6" t="s">
        <v>115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>
        <v>15</v>
      </c>
      <c r="AE206" s="9"/>
      <c r="AF206" s="9"/>
      <c r="AG206" s="9"/>
      <c r="AH206" s="9"/>
      <c r="AI206" s="9"/>
      <c r="AJ206" s="9"/>
      <c r="AK206" s="72"/>
      <c r="AL206" s="2">
        <f>IF(AM206&lt;6,SUM(E206:AK206),SUM(LARGE(E206:AK206,{1;2;3;4;5;6})))</f>
        <v>15</v>
      </c>
      <c r="AM206" s="53">
        <f>COUNT(E206:AK206)</f>
        <v>1</v>
      </c>
      <c r="BD206" s="13"/>
      <c r="BM206" s="14"/>
      <c r="BN206" s="14"/>
    </row>
    <row r="207" spans="1:66" x14ac:dyDescent="0.2">
      <c r="A207" s="67">
        <v>206</v>
      </c>
      <c r="B207" s="26" t="s">
        <v>80</v>
      </c>
      <c r="C207" s="6" t="s">
        <v>141</v>
      </c>
      <c r="D207" s="6" t="s">
        <v>790</v>
      </c>
      <c r="E207" s="9"/>
      <c r="F207" s="9"/>
      <c r="G207" s="9"/>
      <c r="H207" s="9"/>
      <c r="I207" s="9"/>
      <c r="J207" s="9">
        <v>2.5</v>
      </c>
      <c r="K207" s="9"/>
      <c r="L207" s="9">
        <v>3</v>
      </c>
      <c r="M207" s="9"/>
      <c r="N207" s="9">
        <v>3.5</v>
      </c>
      <c r="O207" s="9"/>
      <c r="P207" s="9"/>
      <c r="Q207" s="9"/>
      <c r="R207" s="9"/>
      <c r="S207" s="9"/>
      <c r="T207" s="9"/>
      <c r="U207" s="9"/>
      <c r="V207" s="9"/>
      <c r="W207" s="9">
        <v>2</v>
      </c>
      <c r="X207" s="9"/>
      <c r="Y207" s="9"/>
      <c r="Z207" s="9"/>
      <c r="AA207" s="9">
        <v>3</v>
      </c>
      <c r="AB207" s="9"/>
      <c r="AC207" s="9"/>
      <c r="AD207" s="9"/>
      <c r="AE207" s="9"/>
      <c r="AF207" s="9"/>
      <c r="AG207" s="9"/>
      <c r="AH207" s="9"/>
      <c r="AI207" s="9"/>
      <c r="AJ207" s="9"/>
      <c r="AK207" s="50"/>
      <c r="AL207" s="2">
        <f>IF(AM207&lt;6,SUM(E207:AK207),SUM(LARGE(E207:AK207,{1;2;3;4;5;6})))</f>
        <v>14</v>
      </c>
      <c r="AM207" s="53">
        <f>COUNT(E207:AK207)</f>
        <v>5</v>
      </c>
      <c r="BD207" s="13"/>
      <c r="BM207" s="14"/>
      <c r="BN207" s="14"/>
    </row>
    <row r="208" spans="1:66" x14ac:dyDescent="0.2">
      <c r="A208" s="67">
        <v>207</v>
      </c>
      <c r="B208" s="26" t="s">
        <v>80</v>
      </c>
      <c r="C208" s="6" t="s">
        <v>81</v>
      </c>
      <c r="D208" s="6" t="s">
        <v>358</v>
      </c>
      <c r="E208" s="9"/>
      <c r="F208" s="9"/>
      <c r="G208" s="9"/>
      <c r="H208" s="9"/>
      <c r="I208" s="9"/>
      <c r="J208" s="9">
        <v>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>
        <v>3</v>
      </c>
      <c r="AB208" s="9"/>
      <c r="AC208" s="9"/>
      <c r="AD208" s="9">
        <v>3</v>
      </c>
      <c r="AE208" s="9"/>
      <c r="AF208" s="9"/>
      <c r="AG208" s="9"/>
      <c r="AH208" s="9"/>
      <c r="AI208" s="9">
        <v>5</v>
      </c>
      <c r="AJ208" s="9"/>
      <c r="AK208" s="72"/>
      <c r="AL208" s="2">
        <f>IF(AM208&lt;6,SUM(E208:AK208),SUM(LARGE(E208:AK208,{1;2;3;4;5;6})))</f>
        <v>14</v>
      </c>
      <c r="AM208" s="53">
        <f>COUNT(E208:AK208)</f>
        <v>4</v>
      </c>
      <c r="BD208" s="13"/>
      <c r="BM208" s="14"/>
      <c r="BN208" s="14"/>
    </row>
    <row r="209" spans="1:66" ht="13.5" customHeight="1" x14ac:dyDescent="0.2">
      <c r="A209" s="67">
        <v>208</v>
      </c>
      <c r="B209" s="26" t="s">
        <v>80</v>
      </c>
      <c r="C209" s="6" t="s">
        <v>82</v>
      </c>
      <c r="D209" s="6" t="s">
        <v>479</v>
      </c>
      <c r="E209" s="51"/>
      <c r="F209" s="51"/>
      <c r="G209" s="51"/>
      <c r="H209" s="51"/>
      <c r="I209" s="51"/>
      <c r="J209" s="51">
        <v>14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2">
        <f>IF(AM209&lt;6,SUM(E209:AK209),SUM(LARGE(E209:AK209,{1;2;3;4;5;6})))</f>
        <v>14</v>
      </c>
      <c r="AM209" s="53">
        <f>COUNT(E209:AK209)</f>
        <v>1</v>
      </c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F209" s="12"/>
      <c r="BG209" s="12"/>
      <c r="BH209" s="12"/>
      <c r="BI209" s="12"/>
    </row>
    <row r="210" spans="1:66" s="12" customFormat="1" x14ac:dyDescent="0.2">
      <c r="A210" s="67">
        <v>209</v>
      </c>
      <c r="B210" s="26" t="s">
        <v>80</v>
      </c>
      <c r="C210" s="6" t="s">
        <v>86</v>
      </c>
      <c r="D210" s="6" t="s">
        <v>940</v>
      </c>
      <c r="E210" s="9"/>
      <c r="F210" s="9"/>
      <c r="G210" s="9"/>
      <c r="H210" s="9"/>
      <c r="I210" s="9"/>
      <c r="J210" s="9"/>
      <c r="K210" s="9"/>
      <c r="L210" s="9"/>
      <c r="M210" s="9"/>
      <c r="N210" s="9">
        <v>10.7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2">
        <f>IF(AM210&lt;6,SUM(E210:AK210),SUM(LARGE(E210:AK210,{1;2;3;4;5;6})))</f>
        <v>10.7</v>
      </c>
      <c r="AM210" s="53">
        <f>COUNT(E210:AK210)</f>
        <v>1</v>
      </c>
      <c r="BM210" s="14"/>
      <c r="BN210" s="14"/>
    </row>
    <row r="211" spans="1:66" s="12" customFormat="1" x14ac:dyDescent="0.2">
      <c r="A211" s="67">
        <v>210</v>
      </c>
      <c r="B211" s="26" t="s">
        <v>80</v>
      </c>
      <c r="C211" s="6" t="s">
        <v>495</v>
      </c>
      <c r="D211" s="6" t="s">
        <v>781</v>
      </c>
      <c r="E211" s="9"/>
      <c r="F211" s="9"/>
      <c r="G211" s="9"/>
      <c r="H211" s="9"/>
      <c r="I211" s="9"/>
      <c r="J211" s="9">
        <v>10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72"/>
      <c r="AL211" s="2">
        <f>IF(AM211&lt;6,SUM(E211:AK211),SUM(LARGE(E211:AK211,{1;2;3;4;5;6})))</f>
        <v>10</v>
      </c>
      <c r="AM211" s="53">
        <f>COUNT(E211:AK211)</f>
        <v>1</v>
      </c>
      <c r="BD211" s="16"/>
      <c r="BE211" s="16"/>
      <c r="BM211" s="14"/>
      <c r="BN211" s="14"/>
    </row>
    <row r="212" spans="1:66" s="12" customFormat="1" x14ac:dyDescent="0.2">
      <c r="A212" s="67">
        <v>211</v>
      </c>
      <c r="B212" s="26" t="s">
        <v>80</v>
      </c>
      <c r="C212" s="6" t="s">
        <v>267</v>
      </c>
      <c r="D212" s="6" t="s">
        <v>662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>
        <v>0</v>
      </c>
      <c r="X212" s="52"/>
      <c r="Y212" s="52"/>
      <c r="Z212" s="52"/>
      <c r="AA212" s="51">
        <v>9.3000000000000007</v>
      </c>
      <c r="AB212" s="51"/>
      <c r="AC212" s="51"/>
      <c r="AD212" s="51"/>
      <c r="AE212" s="51"/>
      <c r="AF212" s="51"/>
      <c r="AG212" s="51"/>
      <c r="AH212" s="51"/>
      <c r="AI212" s="51"/>
      <c r="AJ212" s="51"/>
      <c r="AK212" s="72"/>
      <c r="AL212" s="2">
        <f>IF(AM212&lt;6,SUM(E212:AK212),SUM(LARGE(E212:AK212,{1;2;3;4;5;6})))</f>
        <v>9.3000000000000007</v>
      </c>
      <c r="AM212" s="53">
        <f>COUNT(E212:AK212)</f>
        <v>2</v>
      </c>
    </row>
    <row r="213" spans="1:66" s="12" customFormat="1" x14ac:dyDescent="0.2">
      <c r="A213" s="67">
        <v>212</v>
      </c>
      <c r="B213" s="26" t="s">
        <v>80</v>
      </c>
      <c r="C213" s="8" t="s">
        <v>141</v>
      </c>
      <c r="D213" s="8" t="s">
        <v>611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>
        <v>9.3000000000000007</v>
      </c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2">
        <f>IF(AM213&lt;6,SUM(E213:AK213),SUM(LARGE(E213:AK213,{1;2;3;4;5;6})))</f>
        <v>9.3000000000000007</v>
      </c>
      <c r="AM213" s="53">
        <f>COUNT(E213:AK213)</f>
        <v>1</v>
      </c>
      <c r="BD213" s="16"/>
      <c r="BE213" s="16"/>
      <c r="BM213" s="14"/>
      <c r="BN213" s="14"/>
    </row>
    <row r="214" spans="1:66" s="12" customFormat="1" x14ac:dyDescent="0.2">
      <c r="A214" s="67">
        <v>213</v>
      </c>
      <c r="B214" s="26" t="s">
        <v>80</v>
      </c>
      <c r="C214" s="6" t="s">
        <v>86</v>
      </c>
      <c r="D214" s="6" t="s">
        <v>789</v>
      </c>
      <c r="E214" s="9"/>
      <c r="F214" s="9"/>
      <c r="G214" s="9"/>
      <c r="H214" s="9"/>
      <c r="I214" s="9"/>
      <c r="J214" s="9">
        <v>3</v>
      </c>
      <c r="K214" s="9"/>
      <c r="L214" s="9">
        <v>3</v>
      </c>
      <c r="M214" s="9"/>
      <c r="N214" s="9">
        <v>3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72"/>
      <c r="AL214" s="2">
        <f>IF(AM214&lt;6,SUM(E214:AK214),SUM(LARGE(E214:AK214,{1;2;3;4;5;6})))</f>
        <v>9</v>
      </c>
      <c r="AM214" s="53">
        <f>COUNT(E214:AK214)</f>
        <v>3</v>
      </c>
      <c r="BD214" s="16"/>
      <c r="BE214" s="16"/>
      <c r="BM214" s="14"/>
      <c r="BN214" s="14"/>
    </row>
    <row r="215" spans="1:66" s="12" customFormat="1" x14ac:dyDescent="0.2">
      <c r="A215" s="67">
        <v>214</v>
      </c>
      <c r="B215" s="26" t="s">
        <v>80</v>
      </c>
      <c r="C215" s="6" t="s">
        <v>495</v>
      </c>
      <c r="D215" s="6" t="s">
        <v>1043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>
        <v>2.2999999999999998</v>
      </c>
      <c r="AB215" s="51"/>
      <c r="AC215" s="51"/>
      <c r="AD215" s="51">
        <v>2</v>
      </c>
      <c r="AE215" s="51"/>
      <c r="AF215" s="51"/>
      <c r="AG215" s="51"/>
      <c r="AH215" s="51"/>
      <c r="AI215" s="51">
        <v>4</v>
      </c>
      <c r="AJ215" s="51"/>
      <c r="AK215" s="51"/>
      <c r="AL215" s="2">
        <f>IF(AM215&lt;6,SUM(E215:AK215),SUM(LARGE(E215:AK215,{1;2;3;4;5;6})))</f>
        <v>8.3000000000000007</v>
      </c>
      <c r="AM215" s="53">
        <f>COUNT(E215:AK215)</f>
        <v>3</v>
      </c>
      <c r="AN215" s="14"/>
    </row>
    <row r="216" spans="1:66" s="12" customFormat="1" x14ac:dyDescent="0.2">
      <c r="A216" s="67">
        <v>215</v>
      </c>
      <c r="B216" s="26" t="s">
        <v>80</v>
      </c>
      <c r="C216" s="6" t="s">
        <v>495</v>
      </c>
      <c r="D216" s="6" t="s">
        <v>503</v>
      </c>
      <c r="E216" s="51"/>
      <c r="F216" s="51"/>
      <c r="G216" s="51"/>
      <c r="H216" s="51"/>
      <c r="I216" s="51"/>
      <c r="J216" s="51">
        <v>8</v>
      </c>
      <c r="K216" s="51"/>
      <c r="L216" s="51"/>
      <c r="M216" s="51"/>
      <c r="N216" s="51"/>
      <c r="O216" s="52">
        <v>0</v>
      </c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1"/>
      <c r="AL216" s="2">
        <f>IF(AM216&lt;6,SUM(E216:AK216),SUM(LARGE(E216:AK216,{1;2;3;4;5;6})))</f>
        <v>8</v>
      </c>
      <c r="AM216" s="53">
        <f>COUNT(E216:AK216)</f>
        <v>2</v>
      </c>
      <c r="AN216" s="14"/>
    </row>
    <row r="217" spans="1:66" s="12" customFormat="1" x14ac:dyDescent="0.2">
      <c r="A217" s="67">
        <v>216</v>
      </c>
      <c r="B217" s="26" t="s">
        <v>80</v>
      </c>
      <c r="C217" s="6" t="s">
        <v>81</v>
      </c>
      <c r="D217" s="6" t="s">
        <v>732</v>
      </c>
      <c r="E217" s="9">
        <v>3</v>
      </c>
      <c r="F217" s="9"/>
      <c r="G217" s="9"/>
      <c r="H217" s="9"/>
      <c r="I217" s="9"/>
      <c r="J217" s="9"/>
      <c r="K217" s="9"/>
      <c r="L217" s="9"/>
      <c r="M217" s="9"/>
      <c r="N217" s="9">
        <v>5</v>
      </c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72"/>
      <c r="AL217" s="2">
        <f>IF(AM217&lt;6,SUM(E217:AK217),SUM(LARGE(E217:AK217,{1;2;3;4;5;6})))</f>
        <v>8</v>
      </c>
      <c r="AM217" s="53">
        <f>COUNT(E217:AK217)</f>
        <v>2</v>
      </c>
      <c r="BB217" s="16"/>
      <c r="BC217" s="16"/>
      <c r="BK217" s="14"/>
      <c r="BL217" s="14"/>
    </row>
    <row r="218" spans="1:66" s="12" customFormat="1" x14ac:dyDescent="0.2">
      <c r="A218" s="67">
        <v>217</v>
      </c>
      <c r="B218" s="26" t="s">
        <v>80</v>
      </c>
      <c r="C218" s="6" t="s">
        <v>1243</v>
      </c>
      <c r="D218" s="6" t="s">
        <v>1194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>
        <v>8</v>
      </c>
      <c r="AE218" s="9"/>
      <c r="AF218" s="9"/>
      <c r="AG218" s="9"/>
      <c r="AH218" s="9"/>
      <c r="AI218" s="9"/>
      <c r="AJ218" s="9"/>
      <c r="AK218" s="72"/>
      <c r="AL218" s="2">
        <f>IF(AM218&lt;6,SUM(E218:AK218),SUM(LARGE(E218:AK218,{1;2;3;4;5;6})))</f>
        <v>8</v>
      </c>
      <c r="AM218" s="53">
        <f>COUNT(E218:AK218)</f>
        <v>1</v>
      </c>
      <c r="BB218" s="16"/>
      <c r="BC218" s="16"/>
      <c r="BK218" s="14"/>
      <c r="BL218" s="14"/>
    </row>
    <row r="219" spans="1:66" s="12" customFormat="1" x14ac:dyDescent="0.2">
      <c r="A219" s="67">
        <v>218</v>
      </c>
      <c r="B219" s="26" t="s">
        <v>80</v>
      </c>
      <c r="C219" s="6"/>
      <c r="D219" s="6" t="s">
        <v>1249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>
        <v>8</v>
      </c>
      <c r="AJ219" s="51"/>
      <c r="AK219" s="50"/>
      <c r="AL219" s="2">
        <f>IF(AM219&lt;6,SUM(E219:AK219),SUM(LARGE(E219:AK219,{1;2;3;4;5;6})))</f>
        <v>8</v>
      </c>
      <c r="AM219" s="53">
        <f>COUNT(E219:AK219)</f>
        <v>1</v>
      </c>
      <c r="BC219" s="16"/>
      <c r="BD219" s="16"/>
      <c r="BL219" s="14"/>
      <c r="BM219" s="14"/>
    </row>
    <row r="220" spans="1:66" x14ac:dyDescent="0.2">
      <c r="A220" s="67">
        <v>219</v>
      </c>
      <c r="B220" s="26" t="s">
        <v>80</v>
      </c>
      <c r="C220" s="6" t="s">
        <v>634</v>
      </c>
      <c r="D220" s="6" t="s">
        <v>1251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>
        <v>8</v>
      </c>
      <c r="AJ220" s="9"/>
      <c r="AK220" s="72"/>
      <c r="AL220" s="2">
        <f>IF(AM220&lt;6,SUM(E220:AK220),SUM(LARGE(E220:AK220,{1;2;3;4;5;6})))</f>
        <v>8</v>
      </c>
      <c r="AM220" s="53">
        <f>COUNT(E220:AK220)</f>
        <v>1</v>
      </c>
      <c r="BC220" s="12"/>
      <c r="BE220" s="3"/>
      <c r="BL220" s="12"/>
      <c r="BN220" s="3"/>
    </row>
    <row r="221" spans="1:66" s="12" customFormat="1" x14ac:dyDescent="0.2">
      <c r="A221" s="67">
        <v>220</v>
      </c>
      <c r="B221" s="26" t="s">
        <v>80</v>
      </c>
      <c r="C221" s="6" t="s">
        <v>88</v>
      </c>
      <c r="D221" s="6" t="s">
        <v>525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>
        <v>3.3</v>
      </c>
      <c r="X221" s="9"/>
      <c r="Y221" s="9"/>
      <c r="Z221" s="9"/>
      <c r="AA221" s="9">
        <v>4</v>
      </c>
      <c r="AB221" s="9"/>
      <c r="AC221" s="9"/>
      <c r="AD221" s="9"/>
      <c r="AE221" s="9"/>
      <c r="AF221" s="9"/>
      <c r="AG221" s="9"/>
      <c r="AH221" s="9"/>
      <c r="AI221" s="9"/>
      <c r="AJ221" s="9"/>
      <c r="AK221" s="51"/>
      <c r="AL221" s="2">
        <f>IF(AM221&lt;6,SUM(E221:AK221),SUM(LARGE(E221:AK221,{1;2;3;4;5;6})))</f>
        <v>7.3</v>
      </c>
      <c r="AM221" s="53">
        <f>COUNT(E221:AK221)</f>
        <v>2</v>
      </c>
      <c r="BD221" s="13"/>
      <c r="BL221" s="14"/>
      <c r="BM221" s="14"/>
    </row>
    <row r="222" spans="1:66" s="12" customFormat="1" x14ac:dyDescent="0.2">
      <c r="A222" s="67">
        <v>221</v>
      </c>
      <c r="B222" s="26" t="s">
        <v>80</v>
      </c>
      <c r="C222" s="6" t="s">
        <v>811</v>
      </c>
      <c r="D222" s="6" t="s">
        <v>693</v>
      </c>
      <c r="E222" s="9"/>
      <c r="F222" s="9"/>
      <c r="G222" s="9"/>
      <c r="H222" s="9"/>
      <c r="I222" s="9"/>
      <c r="J222" s="9"/>
      <c r="K222" s="9"/>
      <c r="L222" s="9"/>
      <c r="M222" s="9"/>
      <c r="N222" s="9">
        <v>4</v>
      </c>
      <c r="O222" s="9"/>
      <c r="P222" s="9"/>
      <c r="Q222" s="9"/>
      <c r="R222" s="9"/>
      <c r="S222" s="9"/>
      <c r="T222" s="9"/>
      <c r="U222" s="9"/>
      <c r="V222" s="9"/>
      <c r="W222" s="9">
        <v>2.7</v>
      </c>
      <c r="X222" s="9"/>
      <c r="Y222" s="9"/>
      <c r="Z222" s="9"/>
      <c r="AA222" s="9"/>
      <c r="AB222" s="9"/>
      <c r="AC222" s="9"/>
      <c r="AD222" s="9"/>
      <c r="AE222" s="9"/>
      <c r="AF222" s="9"/>
      <c r="AG222" s="18">
        <v>0</v>
      </c>
      <c r="AH222" s="18"/>
      <c r="AI222" s="18"/>
      <c r="AJ222" s="18"/>
      <c r="AK222" s="72"/>
      <c r="AL222" s="2">
        <f>IF(AM222&lt;6,SUM(E222:AK222),SUM(LARGE(E222:AK222,{1;2;3;4;5;6})))</f>
        <v>6.7</v>
      </c>
      <c r="AM222" s="53">
        <f>COUNT(E222:AK222)</f>
        <v>3</v>
      </c>
      <c r="BK222" s="14"/>
      <c r="BL222" s="14"/>
    </row>
    <row r="223" spans="1:66" s="12" customFormat="1" x14ac:dyDescent="0.2">
      <c r="A223" s="67">
        <v>222</v>
      </c>
      <c r="B223" s="26" t="s">
        <v>80</v>
      </c>
      <c r="C223" s="6" t="s">
        <v>811</v>
      </c>
      <c r="D223" s="6" t="s">
        <v>692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>
        <v>6.5</v>
      </c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72"/>
      <c r="AL223" s="2">
        <f>IF(AM223&lt;6,SUM(E223:AK223),SUM(LARGE(E223:AK223,{1;2;3;4;5;6})))</f>
        <v>6.5</v>
      </c>
      <c r="AM223" s="53">
        <f>COUNT(E223:AK223)</f>
        <v>1</v>
      </c>
      <c r="BC223" s="13"/>
      <c r="BK223" s="14"/>
      <c r="BL223" s="14"/>
    </row>
    <row r="224" spans="1:66" s="12" customFormat="1" x14ac:dyDescent="0.2">
      <c r="A224" s="67">
        <v>223</v>
      </c>
      <c r="B224" s="26" t="s">
        <v>80</v>
      </c>
      <c r="C224" s="6" t="s">
        <v>634</v>
      </c>
      <c r="D224" s="6" t="s">
        <v>440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>
        <v>6</v>
      </c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72"/>
      <c r="AL224" s="2">
        <f>IF(AM224&lt;6,SUM(E224:AK224),SUM(LARGE(E224:AK224,{1;2;3;4;5;6})))</f>
        <v>6</v>
      </c>
      <c r="AM224" s="53">
        <f>COUNT(E224:AK224)</f>
        <v>1</v>
      </c>
      <c r="BC224" s="13"/>
      <c r="BK224" s="14"/>
      <c r="BL224" s="14"/>
    </row>
    <row r="225" spans="1:66" x14ac:dyDescent="0.2">
      <c r="A225" s="67">
        <v>224</v>
      </c>
      <c r="B225" s="26" t="s">
        <v>80</v>
      </c>
      <c r="C225" s="6" t="s">
        <v>495</v>
      </c>
      <c r="D225" s="6" t="s">
        <v>673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>
        <v>3</v>
      </c>
      <c r="O225" s="51"/>
      <c r="P225" s="51"/>
      <c r="Q225" s="51"/>
      <c r="R225" s="51"/>
      <c r="S225" s="51"/>
      <c r="T225" s="51"/>
      <c r="U225" s="51"/>
      <c r="V225" s="51"/>
      <c r="W225" s="51">
        <v>2</v>
      </c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2">
        <f>IF(AM225&lt;6,SUM(E225:AK225),SUM(LARGE(E225:AK225,{1;2;3;4;5;6})))</f>
        <v>5</v>
      </c>
      <c r="AM225" s="53">
        <f>COUNT(E225:AK225)</f>
        <v>2</v>
      </c>
      <c r="AR225" s="12"/>
      <c r="AS225" s="12"/>
      <c r="AT225" s="12"/>
      <c r="BB225" s="12"/>
      <c r="BC225" s="13"/>
      <c r="BD225" s="3"/>
      <c r="BE225" s="3"/>
      <c r="BK225" s="12"/>
      <c r="BL225" s="12"/>
      <c r="BM225" s="3"/>
      <c r="BN225" s="3"/>
    </row>
    <row r="226" spans="1:66" s="12" customFormat="1" x14ac:dyDescent="0.2">
      <c r="A226" s="67">
        <v>225</v>
      </c>
      <c r="B226" s="26" t="s">
        <v>80</v>
      </c>
      <c r="C226" s="6" t="s">
        <v>495</v>
      </c>
      <c r="D226" s="6" t="s">
        <v>1175</v>
      </c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>
        <v>2.2999999999999998</v>
      </c>
      <c r="AB226" s="51"/>
      <c r="AC226" s="51"/>
      <c r="AD226" s="51">
        <v>2</v>
      </c>
      <c r="AE226" s="51"/>
      <c r="AF226" s="51"/>
      <c r="AG226" s="51"/>
      <c r="AH226" s="51"/>
      <c r="AI226" s="51"/>
      <c r="AJ226" s="51"/>
      <c r="AK226" s="51"/>
      <c r="AL226" s="2">
        <f>IF(AM226&lt;6,SUM(E226:AK226),SUM(LARGE(E226:AK226,{1;2;3;4;5;6})))</f>
        <v>4.3</v>
      </c>
      <c r="AM226" s="53">
        <f>COUNT(E226:AK226)</f>
        <v>2</v>
      </c>
      <c r="BK226" s="14"/>
      <c r="BL226" s="14"/>
    </row>
    <row r="227" spans="1:66" s="12" customFormat="1" x14ac:dyDescent="0.2">
      <c r="A227" s="67">
        <v>226</v>
      </c>
      <c r="B227" s="26" t="s">
        <v>80</v>
      </c>
      <c r="C227" s="6" t="s">
        <v>1</v>
      </c>
      <c r="D227" s="6" t="s">
        <v>359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>
        <v>0</v>
      </c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>
        <v>0</v>
      </c>
      <c r="AA227" s="18"/>
      <c r="AB227" s="18"/>
      <c r="AC227" s="18"/>
      <c r="AD227" s="9">
        <v>4</v>
      </c>
      <c r="AE227" s="9"/>
      <c r="AF227" s="9"/>
      <c r="AG227" s="18"/>
      <c r="AH227" s="18"/>
      <c r="AI227" s="18"/>
      <c r="AJ227" s="18"/>
      <c r="AK227" s="72"/>
      <c r="AL227" s="2">
        <f>IF(AM227&lt;6,SUM(E227:AK227),SUM(LARGE(E227:AK227,{1;2;3;4;5;6})))</f>
        <v>4</v>
      </c>
      <c r="AM227" s="53">
        <f>COUNT(E227:AK227)</f>
        <v>3</v>
      </c>
      <c r="BK227" s="14"/>
      <c r="BL227" s="14"/>
    </row>
    <row r="228" spans="1:66" x14ac:dyDescent="0.2">
      <c r="A228" s="67">
        <v>227</v>
      </c>
      <c r="B228" s="26" t="s">
        <v>80</v>
      </c>
      <c r="C228" s="78" t="s">
        <v>141</v>
      </c>
      <c r="D228" s="6" t="s">
        <v>273</v>
      </c>
      <c r="E228" s="9">
        <v>4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72"/>
      <c r="AL228" s="2">
        <f>IF(AM228&lt;6,SUM(E228:AK228),SUM(LARGE(E228:AK228,{1;2;3;4;5;6})))</f>
        <v>4</v>
      </c>
      <c r="AM228" s="53">
        <f>COUNT(E228:AK228)</f>
        <v>1</v>
      </c>
      <c r="AS228" s="12"/>
      <c r="AT228" s="12"/>
      <c r="AU228" s="12"/>
      <c r="BC228" s="12"/>
      <c r="BE228" s="3"/>
      <c r="BL228" s="12"/>
      <c r="BN228" s="3"/>
    </row>
    <row r="229" spans="1:66" x14ac:dyDescent="0.2">
      <c r="A229" s="67">
        <v>228</v>
      </c>
      <c r="B229" s="26" t="s">
        <v>80</v>
      </c>
      <c r="C229" s="78" t="s">
        <v>495</v>
      </c>
      <c r="D229" s="6" t="s">
        <v>672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>
        <v>4</v>
      </c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72"/>
      <c r="AL229" s="2">
        <f>IF(AM229&lt;6,SUM(E229:AK229),SUM(LARGE(E229:AK229,{1;2;3;4;5;6})))</f>
        <v>4</v>
      </c>
      <c r="AM229" s="53">
        <f>COUNT(E229:AK229)</f>
        <v>1</v>
      </c>
      <c r="AS229" s="12"/>
      <c r="AT229" s="12"/>
      <c r="AU229" s="12"/>
      <c r="BC229" s="12"/>
      <c r="BE229" s="3"/>
      <c r="BL229" s="12"/>
      <c r="BN229" s="3"/>
    </row>
    <row r="230" spans="1:66" x14ac:dyDescent="0.2">
      <c r="A230" s="67">
        <v>229</v>
      </c>
      <c r="B230" s="26" t="s">
        <v>80</v>
      </c>
      <c r="C230" s="79" t="s">
        <v>495</v>
      </c>
      <c r="D230" s="6" t="s">
        <v>568</v>
      </c>
      <c r="E230" s="9">
        <v>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51"/>
      <c r="AL230" s="2">
        <f>IF(AM230&lt;6,SUM(E230:AK230),SUM(LARGE(E230:AK230,{1;2;3;4;5;6})))</f>
        <v>4</v>
      </c>
      <c r="AM230" s="53">
        <f>COUNT(E230:AK230)</f>
        <v>1</v>
      </c>
      <c r="AS230" s="12"/>
      <c r="AT230" s="12"/>
      <c r="AU230" s="12"/>
      <c r="BC230" s="12"/>
      <c r="BE230" s="3"/>
      <c r="BL230" s="12"/>
      <c r="BN230" s="3"/>
    </row>
    <row r="231" spans="1:66" x14ac:dyDescent="0.2">
      <c r="A231" s="67">
        <v>230</v>
      </c>
      <c r="B231" s="26" t="s">
        <v>80</v>
      </c>
      <c r="C231" s="6" t="s">
        <v>141</v>
      </c>
      <c r="D231" s="6" t="s">
        <v>731</v>
      </c>
      <c r="E231" s="51">
        <v>4</v>
      </c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2">
        <f>IF(AM231&lt;6,SUM(E231:AK231),SUM(LARGE(E231:AK231,{1;2;3;4;5;6})))</f>
        <v>4</v>
      </c>
      <c r="AM231" s="53">
        <f>COUNT(E231:AK231)</f>
        <v>1</v>
      </c>
      <c r="AS231" s="12"/>
      <c r="AT231" s="12"/>
      <c r="AU231" s="12"/>
      <c r="BC231" s="12"/>
      <c r="BE231" s="3"/>
      <c r="BL231" s="12"/>
      <c r="BN231" s="3"/>
    </row>
    <row r="232" spans="1:66" x14ac:dyDescent="0.2">
      <c r="A232" s="67">
        <v>231</v>
      </c>
      <c r="B232" s="26" t="s">
        <v>80</v>
      </c>
      <c r="C232" s="6" t="s">
        <v>268</v>
      </c>
      <c r="D232" s="6" t="s">
        <v>257</v>
      </c>
      <c r="E232" s="9"/>
      <c r="F232" s="9"/>
      <c r="G232" s="9"/>
      <c r="H232" s="9"/>
      <c r="I232" s="9"/>
      <c r="J232" s="9"/>
      <c r="K232" s="9"/>
      <c r="L232" s="9">
        <v>4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72"/>
      <c r="AL232" s="2">
        <f>IF(AM232&lt;6,SUM(E232:AK232),SUM(LARGE(E232:AK232,{1;2;3;4;5;6})))</f>
        <v>4</v>
      </c>
      <c r="AM232" s="53">
        <f>COUNT(E232:AK232)</f>
        <v>1</v>
      </c>
      <c r="AS232" s="12"/>
      <c r="AT232" s="12"/>
      <c r="AU232" s="12"/>
      <c r="BC232" s="12"/>
      <c r="BE232" s="3"/>
      <c r="BL232" s="12"/>
      <c r="BN232" s="3"/>
    </row>
    <row r="233" spans="1:66" x14ac:dyDescent="0.2">
      <c r="A233" s="67">
        <v>232</v>
      </c>
      <c r="B233" s="26" t="s">
        <v>80</v>
      </c>
      <c r="C233" s="6" t="s">
        <v>267</v>
      </c>
      <c r="D233" s="6" t="s">
        <v>1195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>
        <v>4</v>
      </c>
      <c r="AE233" s="9"/>
      <c r="AF233" s="9"/>
      <c r="AG233" s="9"/>
      <c r="AH233" s="9"/>
      <c r="AI233" s="9"/>
      <c r="AJ233" s="9"/>
      <c r="AK233" s="72"/>
      <c r="AL233" s="2">
        <f>IF(AM233&lt;6,SUM(E233:AK233),SUM(LARGE(E233:AK233,{1;2;3;4;5;6})))</f>
        <v>4</v>
      </c>
      <c r="AM233" s="53">
        <f>COUNT(E233:AK233)</f>
        <v>1</v>
      </c>
      <c r="AS233" s="12"/>
      <c r="AT233" s="12"/>
      <c r="AU233" s="12"/>
      <c r="BC233" s="12"/>
      <c r="BD233" s="13"/>
      <c r="BE233" s="3"/>
      <c r="BL233" s="12"/>
      <c r="BN233" s="3"/>
    </row>
    <row r="234" spans="1:66" x14ac:dyDescent="0.2">
      <c r="A234" s="67">
        <v>233</v>
      </c>
      <c r="B234" s="26" t="s">
        <v>80</v>
      </c>
      <c r="C234" s="6"/>
      <c r="D234" s="6" t="s">
        <v>1250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>
        <v>4</v>
      </c>
      <c r="AJ234" s="9"/>
      <c r="AK234" s="72"/>
      <c r="AL234" s="2">
        <f>IF(AM234&lt;6,SUM(E234:AK234),SUM(LARGE(E234:AK234,{1;2;3;4;5;6})))</f>
        <v>4</v>
      </c>
      <c r="AM234" s="53">
        <f>COUNT(E234:AK234)</f>
        <v>1</v>
      </c>
      <c r="AS234" s="12"/>
      <c r="AT234" s="12"/>
      <c r="AU234" s="12"/>
      <c r="BC234" s="12"/>
      <c r="BE234" s="3"/>
      <c r="BL234" s="12"/>
      <c r="BN234" s="3"/>
    </row>
    <row r="235" spans="1:66" x14ac:dyDescent="0.2">
      <c r="A235" s="67">
        <v>234</v>
      </c>
      <c r="B235" s="26" t="s">
        <v>80</v>
      </c>
      <c r="C235" s="8" t="s">
        <v>88</v>
      </c>
      <c r="D235" s="6" t="s">
        <v>526</v>
      </c>
      <c r="E235" s="9"/>
      <c r="F235" s="9"/>
      <c r="G235" s="9"/>
      <c r="H235" s="9"/>
      <c r="I235" s="9"/>
      <c r="J235" s="9">
        <v>3.5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72"/>
      <c r="AL235" s="2">
        <f>IF(AM235&lt;6,SUM(E235:AK235),SUM(LARGE(E235:AK235,{1;2;3;4;5;6})))</f>
        <v>3.5</v>
      </c>
      <c r="AM235" s="53">
        <f>COUNT(E235:AK235)</f>
        <v>1</v>
      </c>
      <c r="AS235" s="12"/>
      <c r="AT235" s="12"/>
      <c r="AU235" s="12"/>
      <c r="BC235" s="12"/>
      <c r="BE235" s="3"/>
      <c r="BL235" s="12"/>
      <c r="BN235" s="3"/>
    </row>
    <row r="236" spans="1:66" x14ac:dyDescent="0.2">
      <c r="A236" s="67">
        <v>235</v>
      </c>
      <c r="B236" s="26" t="s">
        <v>80</v>
      </c>
      <c r="C236" s="6" t="s">
        <v>495</v>
      </c>
      <c r="D236" s="6" t="s">
        <v>799</v>
      </c>
      <c r="E236" s="9"/>
      <c r="F236" s="9"/>
      <c r="G236" s="9"/>
      <c r="H236" s="9"/>
      <c r="I236" s="9"/>
      <c r="J236" s="9"/>
      <c r="K236" s="9"/>
      <c r="L236" s="9"/>
      <c r="M236" s="9"/>
      <c r="N236" s="9">
        <v>3.5</v>
      </c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72"/>
      <c r="AL236" s="2">
        <f>IF(AM236&lt;6,SUM(E236:AK236),SUM(LARGE(E236:AK236,{1;2;3;4;5;6})))</f>
        <v>3.5</v>
      </c>
      <c r="AM236" s="53">
        <f>COUNT(E236:AK236)</f>
        <v>1</v>
      </c>
      <c r="AS236" s="12"/>
      <c r="AT236" s="12"/>
      <c r="AU236" s="12"/>
      <c r="BC236" s="12"/>
      <c r="BE236" s="3"/>
      <c r="BL236" s="12"/>
      <c r="BN236" s="3"/>
    </row>
    <row r="237" spans="1:66" x14ac:dyDescent="0.2">
      <c r="A237" s="67">
        <v>236</v>
      </c>
      <c r="B237" s="26" t="s">
        <v>80</v>
      </c>
      <c r="C237" s="8" t="s">
        <v>495</v>
      </c>
      <c r="D237" s="6" t="s">
        <v>948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>
        <v>3.3</v>
      </c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2">
        <f>IF(AM237&lt;6,SUM(E237:AK237),SUM(LARGE(E237:AK237,{1;2;3;4;5;6})))</f>
        <v>3.3</v>
      </c>
      <c r="AM237" s="53">
        <f>COUNT(E237:AK237)</f>
        <v>1</v>
      </c>
      <c r="AS237" s="12"/>
      <c r="AT237" s="12"/>
      <c r="AU237" s="12"/>
      <c r="BC237" s="12"/>
      <c r="BE237" s="3"/>
      <c r="BL237" s="12"/>
      <c r="BN237" s="3"/>
    </row>
    <row r="238" spans="1:66" x14ac:dyDescent="0.2">
      <c r="A238" s="67">
        <v>237</v>
      </c>
      <c r="B238" s="26" t="s">
        <v>80</v>
      </c>
      <c r="C238" s="6" t="s">
        <v>1</v>
      </c>
      <c r="D238" s="6" t="s">
        <v>480</v>
      </c>
      <c r="E238" s="18"/>
      <c r="F238" s="18"/>
      <c r="G238" s="18"/>
      <c r="H238" s="18"/>
      <c r="I238" s="18"/>
      <c r="J238" s="18"/>
      <c r="K238" s="18"/>
      <c r="L238" s="18">
        <v>0</v>
      </c>
      <c r="M238" s="18"/>
      <c r="N238" s="18"/>
      <c r="O238" s="18"/>
      <c r="P238" s="18"/>
      <c r="Q238" s="18"/>
      <c r="R238" s="18"/>
      <c r="S238" s="18"/>
      <c r="T238" s="18">
        <v>0</v>
      </c>
      <c r="U238" s="18"/>
      <c r="V238" s="18"/>
      <c r="W238" s="18"/>
      <c r="X238" s="18"/>
      <c r="Y238" s="18"/>
      <c r="Z238" s="18"/>
      <c r="AA238" s="18"/>
      <c r="AB238" s="18"/>
      <c r="AC238" s="18"/>
      <c r="AD238" s="18">
        <v>3</v>
      </c>
      <c r="AE238" s="18"/>
      <c r="AF238" s="18"/>
      <c r="AG238" s="18"/>
      <c r="AH238" s="18"/>
      <c r="AI238" s="18"/>
      <c r="AJ238" s="18"/>
      <c r="AK238" s="50"/>
      <c r="AL238" s="2">
        <f>IF(AM238&lt;6,SUM(E238:AK238),SUM(LARGE(E238:AK238,{1;2;3;4;5;6})))</f>
        <v>3</v>
      </c>
      <c r="AM238" s="53">
        <f>COUNT(E238:AK238)</f>
        <v>3</v>
      </c>
      <c r="AS238" s="12"/>
      <c r="AT238" s="12"/>
      <c r="AU238" s="12"/>
      <c r="BC238" s="12"/>
      <c r="BE238" s="3"/>
      <c r="BL238" s="12"/>
      <c r="BN238" s="3"/>
    </row>
    <row r="239" spans="1:66" x14ac:dyDescent="0.2">
      <c r="A239" s="67">
        <v>238</v>
      </c>
      <c r="B239" s="26" t="s">
        <v>80</v>
      </c>
      <c r="C239" s="6" t="s">
        <v>197</v>
      </c>
      <c r="D239" s="6" t="s">
        <v>554</v>
      </c>
      <c r="E239" s="9"/>
      <c r="F239" s="9"/>
      <c r="G239" s="9"/>
      <c r="H239" s="9"/>
      <c r="I239" s="9"/>
      <c r="J239" s="9"/>
      <c r="K239" s="9"/>
      <c r="L239" s="9"/>
      <c r="M239" s="9"/>
      <c r="N239" s="9">
        <v>3</v>
      </c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72"/>
      <c r="AL239" s="2">
        <f>IF(AM239&lt;6,SUM(E239:AK239),SUM(LARGE(E239:AK239,{1;2;3;4;5;6})))</f>
        <v>3</v>
      </c>
      <c r="AM239" s="53">
        <f>COUNT(E239:AK239)</f>
        <v>1</v>
      </c>
      <c r="AS239" s="12"/>
      <c r="AT239" s="12"/>
      <c r="AU239" s="12"/>
      <c r="BC239" s="12"/>
      <c r="BD239" s="13"/>
      <c r="BE239" s="3"/>
      <c r="BL239" s="12"/>
      <c r="BN239" s="3"/>
    </row>
    <row r="240" spans="1:66" x14ac:dyDescent="0.2">
      <c r="A240" s="67">
        <v>239</v>
      </c>
      <c r="B240" s="26" t="s">
        <v>80</v>
      </c>
      <c r="C240" s="6" t="s">
        <v>81</v>
      </c>
      <c r="D240" s="6" t="s">
        <v>733</v>
      </c>
      <c r="E240" s="9">
        <v>3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72"/>
      <c r="AL240" s="2">
        <f>IF(AM240&lt;6,SUM(E240:AK240),SUM(LARGE(E240:AK240,{1;2;3;4;5;6})))</f>
        <v>3</v>
      </c>
      <c r="AM240" s="53">
        <f>COUNT(E240:AK240)</f>
        <v>1</v>
      </c>
      <c r="AS240" s="12"/>
      <c r="AT240" s="12"/>
      <c r="AU240" s="12"/>
      <c r="BC240" s="12"/>
      <c r="BE240" s="3"/>
      <c r="BL240" s="12"/>
      <c r="BN240" s="3"/>
    </row>
    <row r="241" spans="1:66" x14ac:dyDescent="0.2">
      <c r="A241" s="67">
        <v>240</v>
      </c>
      <c r="B241" s="26" t="s">
        <v>80</v>
      </c>
      <c r="C241" s="6" t="s">
        <v>1</v>
      </c>
      <c r="D241" s="6" t="s">
        <v>788</v>
      </c>
      <c r="E241" s="51"/>
      <c r="F241" s="51"/>
      <c r="G241" s="51"/>
      <c r="H241" s="51"/>
      <c r="I241" s="51"/>
      <c r="J241" s="51">
        <v>3</v>
      </c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2">
        <f>IF(AM241&lt;6,SUM(E241:AK241),SUM(LARGE(E241:AK241,{1;2;3;4;5;6})))</f>
        <v>3</v>
      </c>
      <c r="AM241" s="53">
        <f>COUNT(E241:AK241)</f>
        <v>1</v>
      </c>
      <c r="BC241" s="12"/>
      <c r="BE241" s="3"/>
      <c r="BL241" s="12"/>
      <c r="BN241" s="3"/>
    </row>
    <row r="242" spans="1:66" x14ac:dyDescent="0.2">
      <c r="A242" s="67">
        <v>241</v>
      </c>
      <c r="B242" s="26" t="s">
        <v>80</v>
      </c>
      <c r="C242" s="6" t="s">
        <v>86</v>
      </c>
      <c r="D242" s="6" t="s">
        <v>684</v>
      </c>
      <c r="E242" s="9"/>
      <c r="F242" s="9"/>
      <c r="G242" s="9"/>
      <c r="H242" s="9"/>
      <c r="I242" s="9"/>
      <c r="J242" s="9"/>
      <c r="K242" s="9"/>
      <c r="L242" s="9">
        <v>3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72"/>
      <c r="AL242" s="2">
        <f>IF(AM242&lt;6,SUM(E242:AK242),SUM(LARGE(E242:AK242,{1;2;3;4;5;6})))</f>
        <v>3</v>
      </c>
      <c r="AM242" s="53">
        <f>COUNT(E242:AK242)</f>
        <v>1</v>
      </c>
      <c r="BC242" s="12"/>
      <c r="BD242" s="13"/>
      <c r="BE242" s="3"/>
      <c r="BL242" s="12"/>
      <c r="BN242" s="3"/>
    </row>
    <row r="243" spans="1:66" x14ac:dyDescent="0.2">
      <c r="A243" s="67">
        <v>242</v>
      </c>
      <c r="B243" s="26" t="s">
        <v>80</v>
      </c>
      <c r="C243" s="6" t="s">
        <v>495</v>
      </c>
      <c r="D243" s="6" t="s">
        <v>941</v>
      </c>
      <c r="E243" s="9"/>
      <c r="F243" s="9"/>
      <c r="G243" s="9"/>
      <c r="H243" s="9"/>
      <c r="I243" s="9"/>
      <c r="J243" s="9"/>
      <c r="K243" s="9"/>
      <c r="L243" s="9"/>
      <c r="M243" s="9"/>
      <c r="N243" s="9">
        <v>3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72"/>
      <c r="AL243" s="2">
        <f>IF(AM243&lt;6,SUM(E243:AK243),SUM(LARGE(E243:AK243,{1;2;3;4;5;6})))</f>
        <v>3</v>
      </c>
      <c r="AM243" s="53">
        <f>COUNT(E243:AK243)</f>
        <v>1</v>
      </c>
      <c r="BC243" s="12"/>
      <c r="BD243" s="13"/>
      <c r="BE243" s="3"/>
      <c r="BL243" s="12"/>
      <c r="BN243" s="3"/>
    </row>
    <row r="244" spans="1:66" x14ac:dyDescent="0.2">
      <c r="A244" s="67">
        <v>243</v>
      </c>
      <c r="B244" s="26" t="s">
        <v>80</v>
      </c>
      <c r="C244" s="6" t="s">
        <v>81</v>
      </c>
      <c r="D244" s="6" t="s">
        <v>1173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9">
        <v>3</v>
      </c>
      <c r="AB244" s="9"/>
      <c r="AC244" s="9"/>
      <c r="AD244" s="9"/>
      <c r="AE244" s="9"/>
      <c r="AF244" s="9"/>
      <c r="AG244" s="9"/>
      <c r="AH244" s="9"/>
      <c r="AI244" s="9"/>
      <c r="AJ244" s="9"/>
      <c r="AK244" s="72"/>
      <c r="AL244" s="2">
        <f>IF(AM244&lt;6,SUM(E244:AK244),SUM(LARGE(E244:AK244,{1;2;3;4;5;6})))</f>
        <v>3</v>
      </c>
      <c r="AM244" s="53">
        <f>COUNT(E244:AK244)</f>
        <v>1</v>
      </c>
      <c r="BC244" s="12"/>
      <c r="BD244" s="13"/>
      <c r="BE244" s="3"/>
      <c r="BL244" s="12"/>
      <c r="BN244" s="3"/>
    </row>
    <row r="245" spans="1:66" x14ac:dyDescent="0.2">
      <c r="A245" s="67">
        <v>244</v>
      </c>
      <c r="B245" s="26" t="s">
        <v>80</v>
      </c>
      <c r="C245" s="6" t="s">
        <v>495</v>
      </c>
      <c r="D245" s="6" t="s">
        <v>1174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>
        <v>3</v>
      </c>
      <c r="AB245" s="9"/>
      <c r="AC245" s="9"/>
      <c r="AD245" s="9"/>
      <c r="AE245" s="9"/>
      <c r="AF245" s="9"/>
      <c r="AG245" s="9"/>
      <c r="AH245" s="9"/>
      <c r="AI245" s="9"/>
      <c r="AJ245" s="9"/>
      <c r="AK245" s="51"/>
      <c r="AL245" s="2">
        <f>IF(AM245&lt;6,SUM(E245:AK245),SUM(LARGE(E245:AK245,{1;2;3;4;5;6})))</f>
        <v>3</v>
      </c>
      <c r="AM245" s="53">
        <f>COUNT(E245:AK245)</f>
        <v>1</v>
      </c>
      <c r="BC245" s="12"/>
      <c r="BD245" s="13"/>
      <c r="BE245" s="3"/>
      <c r="BL245" s="12"/>
      <c r="BN245" s="3"/>
    </row>
    <row r="246" spans="1:66" x14ac:dyDescent="0.2">
      <c r="A246" s="67">
        <v>245</v>
      </c>
      <c r="B246" s="26" t="s">
        <v>80</v>
      </c>
      <c r="C246" s="6" t="s">
        <v>141</v>
      </c>
      <c r="D246" s="6" t="s">
        <v>1196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>
        <v>3</v>
      </c>
      <c r="AE246" s="51"/>
      <c r="AF246" s="51"/>
      <c r="AG246" s="51"/>
      <c r="AH246" s="51"/>
      <c r="AI246" s="51"/>
      <c r="AJ246" s="51"/>
      <c r="AK246" s="51"/>
      <c r="AL246" s="2">
        <f>IF(AM246&lt;6,SUM(E246:AK246),SUM(LARGE(E246:AK246,{1;2;3;4;5;6})))</f>
        <v>3</v>
      </c>
      <c r="AM246" s="53">
        <f>COUNT(E246:AK246)</f>
        <v>1</v>
      </c>
      <c r="BC246" s="12"/>
      <c r="BD246" s="13"/>
      <c r="BE246" s="3"/>
      <c r="BL246" s="12"/>
      <c r="BN246" s="3"/>
    </row>
    <row r="247" spans="1:66" x14ac:dyDescent="0.2">
      <c r="A247" s="67">
        <v>246</v>
      </c>
      <c r="B247" s="26" t="s">
        <v>80</v>
      </c>
      <c r="C247" s="6" t="s">
        <v>495</v>
      </c>
      <c r="D247" s="6" t="s">
        <v>1197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>
        <v>3</v>
      </c>
      <c r="AE247" s="9"/>
      <c r="AF247" s="9"/>
      <c r="AG247" s="9"/>
      <c r="AH247" s="9"/>
      <c r="AI247" s="9"/>
      <c r="AJ247" s="9"/>
      <c r="AK247" s="72"/>
      <c r="AL247" s="2">
        <f>IF(AM247&lt;6,SUM(E247:AK247),SUM(LARGE(E247:AK247,{1;2;3;4;5;6})))</f>
        <v>3</v>
      </c>
      <c r="AM247" s="53">
        <f>COUNT(E247:AK247)</f>
        <v>1</v>
      </c>
      <c r="BC247" s="12"/>
      <c r="BD247" s="13"/>
      <c r="BE247" s="3"/>
      <c r="BL247" s="12"/>
      <c r="BN247" s="3"/>
    </row>
    <row r="248" spans="1:66" x14ac:dyDescent="0.2">
      <c r="A248" s="67">
        <v>247</v>
      </c>
      <c r="B248" s="26" t="s">
        <v>80</v>
      </c>
      <c r="C248" s="6" t="s">
        <v>141</v>
      </c>
      <c r="D248" s="6" t="s">
        <v>766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>
        <v>3</v>
      </c>
      <c r="AE248" s="9"/>
      <c r="AF248" s="9"/>
      <c r="AG248" s="9"/>
      <c r="AH248" s="9"/>
      <c r="AI248" s="9"/>
      <c r="AJ248" s="9"/>
      <c r="AK248" s="72"/>
      <c r="AL248" s="2">
        <f>IF(AM248&lt;6,SUM(E248:AK248),SUM(LARGE(E248:AK248,{1;2;3;4;5;6})))</f>
        <v>3</v>
      </c>
      <c r="AM248" s="53">
        <f>COUNT(E248:AK248)</f>
        <v>1</v>
      </c>
      <c r="BC248" s="12"/>
      <c r="BE248" s="3"/>
      <c r="BL248" s="12"/>
      <c r="BN248" s="3"/>
    </row>
    <row r="249" spans="1:66" x14ac:dyDescent="0.2">
      <c r="A249" s="67">
        <v>248</v>
      </c>
      <c r="B249" s="26" t="s">
        <v>80</v>
      </c>
      <c r="C249" s="6" t="s">
        <v>634</v>
      </c>
      <c r="D249" s="6" t="s">
        <v>378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>
        <v>2.7</v>
      </c>
      <c r="X249" s="9"/>
      <c r="Y249" s="9"/>
      <c r="Z249" s="18">
        <v>0</v>
      </c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72"/>
      <c r="AL249" s="2">
        <f>IF(AM249&lt;6,SUM(E249:AK249),SUM(LARGE(E249:AK249,{1;2;3;4;5;6})))</f>
        <v>2.7</v>
      </c>
      <c r="AM249" s="53">
        <f>COUNT(E249:AK249)</f>
        <v>2</v>
      </c>
      <c r="BC249" s="12"/>
      <c r="BD249" s="13"/>
      <c r="BE249" s="3"/>
      <c r="BL249" s="12"/>
      <c r="BN249" s="3"/>
    </row>
    <row r="250" spans="1:66" x14ac:dyDescent="0.2">
      <c r="A250" s="67">
        <v>249</v>
      </c>
      <c r="B250" s="26" t="s">
        <v>111</v>
      </c>
      <c r="C250" s="6" t="s">
        <v>495</v>
      </c>
      <c r="D250" s="6" t="s">
        <v>791</v>
      </c>
      <c r="E250" s="9"/>
      <c r="F250" s="9"/>
      <c r="G250" s="9"/>
      <c r="H250" s="9"/>
      <c r="I250" s="9"/>
      <c r="J250" s="9">
        <v>2.5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72"/>
      <c r="AL250" s="2">
        <f>IF(AM250&lt;6,SUM(E250:AK250),SUM(LARGE(E250:AK250,{1;2;3;4;5;6})))</f>
        <v>2.5</v>
      </c>
      <c r="AM250" s="53">
        <f>COUNT(E250:AK250)</f>
        <v>1</v>
      </c>
      <c r="BC250" s="12"/>
      <c r="BE250" s="3"/>
      <c r="BL250" s="12"/>
      <c r="BN250" s="3"/>
    </row>
    <row r="251" spans="1:66" x14ac:dyDescent="0.2">
      <c r="A251" s="67">
        <v>250</v>
      </c>
      <c r="B251" s="26" t="s">
        <v>80</v>
      </c>
      <c r="C251" s="6" t="s">
        <v>268</v>
      </c>
      <c r="D251" s="6" t="s">
        <v>1061</v>
      </c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>
        <v>2.2999999999999998</v>
      </c>
      <c r="AB251" s="51"/>
      <c r="AC251" s="51"/>
      <c r="AD251" s="51"/>
      <c r="AE251" s="51"/>
      <c r="AF251" s="51"/>
      <c r="AG251" s="51"/>
      <c r="AH251" s="51"/>
      <c r="AI251" s="51"/>
      <c r="AJ251" s="51"/>
      <c r="AK251" s="72"/>
      <c r="AL251" s="2">
        <f>IF(AM251&lt;6,SUM(E251:AK251),SUM(LARGE(E251:AK251,{1;2;3;4;5;6})))</f>
        <v>2.2999999999999998</v>
      </c>
      <c r="AM251" s="53">
        <f>COUNT(E251:AK251)</f>
        <v>1</v>
      </c>
      <c r="BC251" s="12"/>
      <c r="BD251" s="13"/>
      <c r="BE251" s="3"/>
      <c r="BL251" s="12"/>
      <c r="BN251" s="3"/>
    </row>
    <row r="252" spans="1:66" x14ac:dyDescent="0.2">
      <c r="A252" s="67">
        <v>251</v>
      </c>
      <c r="B252" s="26" t="s">
        <v>80</v>
      </c>
      <c r="C252" s="6" t="s">
        <v>86</v>
      </c>
      <c r="D252" s="6" t="s">
        <v>726</v>
      </c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>
        <v>2</v>
      </c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2">
        <f>IF(AM252&lt;6,SUM(E252:AK252),SUM(LARGE(E252:AK252,{1;2;3;4;5;6})))</f>
        <v>2</v>
      </c>
      <c r="AM252" s="53">
        <f>COUNT(E252:AK252)</f>
        <v>1</v>
      </c>
      <c r="BC252" s="12"/>
      <c r="BE252" s="3"/>
      <c r="BL252" s="12"/>
      <c r="BN252" s="3"/>
    </row>
    <row r="253" spans="1:66" x14ac:dyDescent="0.2">
      <c r="A253" s="67">
        <v>252</v>
      </c>
      <c r="B253" s="26" t="s">
        <v>80</v>
      </c>
      <c r="C253" s="6" t="s">
        <v>1</v>
      </c>
      <c r="D253" s="6" t="s">
        <v>980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>
        <v>2</v>
      </c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72"/>
      <c r="AL253" s="2">
        <f>IF(AM253&lt;6,SUM(E253:AK253),SUM(LARGE(E253:AK253,{1;2;3;4;5;6})))</f>
        <v>2</v>
      </c>
      <c r="AM253" s="53">
        <f>COUNT(E253:AK253)</f>
        <v>1</v>
      </c>
      <c r="BC253" s="12"/>
      <c r="BE253" s="3"/>
      <c r="BL253" s="12"/>
      <c r="BN253" s="3"/>
    </row>
    <row r="254" spans="1:66" x14ac:dyDescent="0.2">
      <c r="A254" s="67">
        <v>253</v>
      </c>
      <c r="B254" s="26" t="s">
        <v>80</v>
      </c>
      <c r="C254" s="6" t="s">
        <v>81</v>
      </c>
      <c r="D254" s="6" t="s">
        <v>403</v>
      </c>
      <c r="E254" s="18">
        <v>0</v>
      </c>
      <c r="F254" s="18"/>
      <c r="G254" s="18"/>
      <c r="H254" s="18"/>
      <c r="I254" s="18"/>
      <c r="J254" s="18">
        <v>0</v>
      </c>
      <c r="K254" s="18"/>
      <c r="L254" s="18"/>
      <c r="M254" s="18"/>
      <c r="N254" s="18">
        <v>0</v>
      </c>
      <c r="O254" s="18">
        <v>0</v>
      </c>
      <c r="P254" s="18"/>
      <c r="Q254" s="18"/>
      <c r="R254" s="18"/>
      <c r="S254" s="18"/>
      <c r="T254" s="18">
        <v>0</v>
      </c>
      <c r="U254" s="18"/>
      <c r="V254" s="18"/>
      <c r="W254" s="18">
        <v>0</v>
      </c>
      <c r="X254" s="18"/>
      <c r="Y254" s="18"/>
      <c r="Z254" s="18">
        <v>0</v>
      </c>
      <c r="AA254" s="18"/>
      <c r="AB254" s="18"/>
      <c r="AC254" s="18"/>
      <c r="AD254" s="18"/>
      <c r="AE254" s="18"/>
      <c r="AF254" s="18"/>
      <c r="AG254" s="18"/>
      <c r="AH254" s="18"/>
      <c r="AI254" s="18">
        <v>0</v>
      </c>
      <c r="AJ254" s="18"/>
      <c r="AK254" s="72"/>
      <c r="AL254" s="2">
        <f>IF(AM254&lt;6,SUM(E254:AK254),SUM(LARGE(E254:AK254,{1;2;3;4;5;6})))</f>
        <v>0</v>
      </c>
      <c r="AM254" s="53">
        <f>COUNT(E254:AK254)</f>
        <v>8</v>
      </c>
      <c r="BC254" s="12"/>
      <c r="BE254" s="3"/>
      <c r="BL254" s="12"/>
      <c r="BN254" s="3"/>
    </row>
    <row r="255" spans="1:66" x14ac:dyDescent="0.2">
      <c r="A255" s="67">
        <v>254</v>
      </c>
      <c r="B255" s="26" t="s">
        <v>80</v>
      </c>
      <c r="C255" s="6" t="s">
        <v>86</v>
      </c>
      <c r="D255" s="6" t="s">
        <v>889</v>
      </c>
      <c r="E255" s="52"/>
      <c r="F255" s="52"/>
      <c r="G255" s="52"/>
      <c r="H255" s="52"/>
      <c r="I255" s="52"/>
      <c r="J255" s="52"/>
      <c r="K255" s="52"/>
      <c r="L255" s="52"/>
      <c r="M255" s="52">
        <v>0</v>
      </c>
      <c r="N255" s="52"/>
      <c r="O255" s="52">
        <v>0</v>
      </c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1"/>
      <c r="AL255" s="2">
        <f>IF(AM255&lt;6,SUM(E255:AK255),SUM(LARGE(E255:AK255,{1;2;3;4;5;6})))</f>
        <v>0</v>
      </c>
      <c r="AM255" s="53">
        <f>COUNT(E255:AK255)</f>
        <v>2</v>
      </c>
      <c r="BC255" s="12"/>
      <c r="BE255" s="3"/>
      <c r="BL255" s="12"/>
      <c r="BN255" s="3"/>
    </row>
    <row r="256" spans="1:66" x14ac:dyDescent="0.2">
      <c r="A256" s="67">
        <v>255</v>
      </c>
      <c r="B256" s="26" t="s">
        <v>80</v>
      </c>
      <c r="C256" s="8" t="s">
        <v>173</v>
      </c>
      <c r="D256" s="6" t="s">
        <v>326</v>
      </c>
      <c r="E256" s="52">
        <v>0</v>
      </c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>
        <v>0</v>
      </c>
      <c r="AE256" s="52"/>
      <c r="AF256" s="52"/>
      <c r="AG256" s="52"/>
      <c r="AH256" s="52"/>
      <c r="AI256" s="52"/>
      <c r="AJ256" s="52"/>
      <c r="AK256" s="51"/>
      <c r="AL256" s="2">
        <f>IF(AM256&lt;6,SUM(E256:AK256),SUM(LARGE(E256:AK256,{1;2;3;4;5;6})))</f>
        <v>0</v>
      </c>
      <c r="AM256" s="53">
        <f>COUNT(E256:AK256)</f>
        <v>2</v>
      </c>
      <c r="BC256" s="12"/>
      <c r="BE256" s="3"/>
      <c r="BL256" s="12"/>
      <c r="BN256" s="3"/>
    </row>
    <row r="257" spans="1:66" x14ac:dyDescent="0.2">
      <c r="A257" s="67">
        <v>256</v>
      </c>
      <c r="B257" s="26" t="s">
        <v>80</v>
      </c>
      <c r="C257" s="6" t="s">
        <v>1</v>
      </c>
      <c r="D257" s="12" t="s">
        <v>1168</v>
      </c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2">
        <v>0</v>
      </c>
      <c r="AB257" s="52"/>
      <c r="AC257" s="52"/>
      <c r="AD257" s="52">
        <v>0</v>
      </c>
      <c r="AE257" s="52"/>
      <c r="AF257" s="52"/>
      <c r="AG257" s="52"/>
      <c r="AH257" s="52"/>
      <c r="AI257" s="52"/>
      <c r="AJ257" s="52"/>
      <c r="AK257" s="51"/>
      <c r="AL257" s="2">
        <f>IF(AM257&lt;6,SUM(E257:AK257),SUM(LARGE(E257:AK257,{1;2;3;4;5;6})))</f>
        <v>0</v>
      </c>
      <c r="AM257" s="53">
        <f>COUNT(E257:AK257)</f>
        <v>2</v>
      </c>
      <c r="BC257" s="12"/>
      <c r="BE257" s="3"/>
      <c r="BL257" s="12"/>
      <c r="BN257" s="3"/>
    </row>
    <row r="258" spans="1:66" x14ac:dyDescent="0.2">
      <c r="A258" s="67">
        <v>257</v>
      </c>
      <c r="B258" s="26" t="s">
        <v>80</v>
      </c>
      <c r="C258" s="6" t="s">
        <v>141</v>
      </c>
      <c r="D258" s="6" t="s">
        <v>6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8">
        <v>0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51"/>
      <c r="AL258" s="2">
        <f>IF(AM258&lt;6,SUM(E258:AK258),SUM(LARGE(E258:AK258,{1;2;3;4;5;6})))</f>
        <v>0</v>
      </c>
      <c r="AM258" s="53">
        <f>COUNT(E258:AK258)</f>
        <v>1</v>
      </c>
      <c r="BC258" s="12"/>
      <c r="BD258" s="13"/>
      <c r="BE258" s="3"/>
      <c r="BL258" s="12"/>
      <c r="BN258" s="3"/>
    </row>
    <row r="259" spans="1:66" x14ac:dyDescent="0.2">
      <c r="A259" s="67">
        <v>258</v>
      </c>
      <c r="B259" s="26" t="s">
        <v>91</v>
      </c>
      <c r="C259" s="6" t="s">
        <v>495</v>
      </c>
      <c r="D259" s="6" t="s">
        <v>575</v>
      </c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2">
        <v>0</v>
      </c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1"/>
      <c r="AL259" s="2">
        <f>IF(AM259&lt;6,SUM(E259:AK259),SUM(LARGE(E259:AK259,{1;2;3;4;5;6})))</f>
        <v>0</v>
      </c>
      <c r="AM259" s="53">
        <f>COUNT(E259:AK259)</f>
        <v>1</v>
      </c>
      <c r="BC259" s="12"/>
      <c r="BE259" s="3"/>
      <c r="BL259" s="12"/>
      <c r="BN259" s="3"/>
    </row>
    <row r="260" spans="1:66" x14ac:dyDescent="0.2">
      <c r="A260" s="67">
        <v>259</v>
      </c>
      <c r="B260" s="26" t="s">
        <v>91</v>
      </c>
      <c r="C260" s="6" t="s">
        <v>495</v>
      </c>
      <c r="D260" s="6" t="s">
        <v>472</v>
      </c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>
        <v>0</v>
      </c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72"/>
      <c r="AL260" s="2">
        <f>IF(AM260&lt;6,SUM(E260:AK260),SUM(LARGE(E260:AK260,{1;2;3;4;5;6})))</f>
        <v>0</v>
      </c>
      <c r="AM260" s="53">
        <f>COUNT(E260:AK260)</f>
        <v>1</v>
      </c>
      <c r="BC260" s="12"/>
      <c r="BE260" s="3"/>
      <c r="BL260" s="12"/>
      <c r="BN260" s="3"/>
    </row>
    <row r="261" spans="1:66" x14ac:dyDescent="0.2">
      <c r="A261" s="67">
        <v>260</v>
      </c>
      <c r="B261" s="26" t="s">
        <v>80</v>
      </c>
      <c r="C261" s="6" t="s">
        <v>495</v>
      </c>
      <c r="D261" s="6" t="s">
        <v>1067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>
        <v>0</v>
      </c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"/>
      <c r="AL261" s="2">
        <f>IF(AM261&lt;6,SUM(E261:AK261),SUM(LARGE(E261:AK261,{1;2;3;4;5;6})))</f>
        <v>0</v>
      </c>
      <c r="AM261" s="53">
        <f>COUNT(E261:AK261)</f>
        <v>1</v>
      </c>
      <c r="BC261" s="12"/>
      <c r="BD261" s="13"/>
      <c r="BE261" s="3"/>
      <c r="BL261" s="12"/>
      <c r="BN261" s="3"/>
    </row>
    <row r="262" spans="1:66" x14ac:dyDescent="0.2">
      <c r="A262" s="67">
        <v>261</v>
      </c>
      <c r="B262" s="26" t="s">
        <v>80</v>
      </c>
      <c r="C262" s="6" t="s">
        <v>495</v>
      </c>
      <c r="D262" s="6" t="s">
        <v>706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>
        <v>0</v>
      </c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72"/>
      <c r="AL262" s="2">
        <f>IF(AM262&lt;6,SUM(E262:AK262),SUM(LARGE(E262:AK262,{1;2;3;4;5;6})))</f>
        <v>0</v>
      </c>
      <c r="AM262" s="53">
        <f>COUNT(E262:AK262)</f>
        <v>1</v>
      </c>
      <c r="BC262" s="12"/>
      <c r="BE262" s="3"/>
      <c r="BL262" s="12"/>
      <c r="BN262" s="3"/>
    </row>
    <row r="263" spans="1:66" x14ac:dyDescent="0.2">
      <c r="A263" s="67">
        <v>262</v>
      </c>
      <c r="B263" s="26" t="s">
        <v>80</v>
      </c>
      <c r="C263" s="6" t="s">
        <v>495</v>
      </c>
      <c r="D263" s="6" t="s">
        <v>707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>
        <v>0</v>
      </c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72"/>
      <c r="AL263" s="2">
        <f>IF(AM263&lt;6,SUM(E263:AK263),SUM(LARGE(E263:AK263,{1;2;3;4;5;6})))</f>
        <v>0</v>
      </c>
      <c r="AM263" s="53">
        <f>COUNT(E263:AK263)</f>
        <v>1</v>
      </c>
      <c r="BC263" s="12"/>
      <c r="BD263" s="13"/>
      <c r="BE263" s="3"/>
      <c r="BL263" s="12"/>
      <c r="BN263" s="3"/>
    </row>
    <row r="264" spans="1:66" x14ac:dyDescent="0.2">
      <c r="A264" s="67">
        <v>263</v>
      </c>
      <c r="B264" s="26" t="s">
        <v>80</v>
      </c>
      <c r="C264" s="122" t="s">
        <v>495</v>
      </c>
      <c r="D264" s="6" t="s">
        <v>53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8">
        <v>0</v>
      </c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"/>
      <c r="AL264" s="2">
        <f>IF(AM264&lt;6,SUM(E264:AK264),SUM(LARGE(E264:AK264,{1;2;3;4;5;6})))</f>
        <v>0</v>
      </c>
      <c r="AM264" s="53">
        <f>COUNT(E264:AK264)</f>
        <v>1</v>
      </c>
      <c r="BC264" s="12"/>
      <c r="BE264" s="3"/>
      <c r="BL264" s="12"/>
      <c r="BN264" s="3"/>
    </row>
    <row r="265" spans="1:66" x14ac:dyDescent="0.2">
      <c r="A265" s="67">
        <v>264</v>
      </c>
      <c r="B265" s="26" t="s">
        <v>80</v>
      </c>
      <c r="C265" s="6" t="s">
        <v>82</v>
      </c>
      <c r="D265" s="6" t="s">
        <v>782</v>
      </c>
      <c r="E265" s="9"/>
      <c r="F265" s="9"/>
      <c r="G265" s="9"/>
      <c r="H265" s="9"/>
      <c r="I265" s="9"/>
      <c r="J265" s="18">
        <v>0</v>
      </c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72"/>
      <c r="AL265" s="2">
        <f>IF(AM265&lt;6,SUM(E265:AK265),SUM(LARGE(E265:AK265,{1;2;3;4;5;6})))</f>
        <v>0</v>
      </c>
      <c r="AM265" s="53">
        <f>COUNT(E265:AK265)</f>
        <v>1</v>
      </c>
      <c r="BC265" s="12"/>
      <c r="BD265" s="13"/>
      <c r="BE265" s="3"/>
      <c r="BL265" s="12"/>
      <c r="BN265" s="3"/>
    </row>
    <row r="266" spans="1:66" x14ac:dyDescent="0.2">
      <c r="A266" s="67">
        <v>265</v>
      </c>
      <c r="B266" s="26" t="s">
        <v>80</v>
      </c>
      <c r="C266" s="6" t="s">
        <v>89</v>
      </c>
      <c r="D266" s="6" t="s">
        <v>110</v>
      </c>
      <c r="E266" s="9"/>
      <c r="F266" s="9"/>
      <c r="G266" s="9"/>
      <c r="H266" s="9"/>
      <c r="I266" s="9"/>
      <c r="J266" s="9"/>
      <c r="K266" s="9"/>
      <c r="L266" s="18">
        <v>0</v>
      </c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51"/>
      <c r="AL266" s="2">
        <f>IF(AM266&lt;6,SUM(E266:AK266),SUM(LARGE(E266:AK266,{1;2;3;4;5;6})))</f>
        <v>0</v>
      </c>
      <c r="AM266" s="53">
        <f>COUNT(E266:AK266)</f>
        <v>1</v>
      </c>
      <c r="BC266" s="12"/>
      <c r="BD266" s="13"/>
      <c r="BE266" s="3"/>
      <c r="BL266" s="12"/>
      <c r="BN266" s="3"/>
    </row>
    <row r="267" spans="1:66" x14ac:dyDescent="0.2">
      <c r="A267" s="67">
        <v>266</v>
      </c>
      <c r="B267" s="26" t="s">
        <v>80</v>
      </c>
      <c r="C267" s="6" t="s">
        <v>86</v>
      </c>
      <c r="D267" s="6" t="s">
        <v>886</v>
      </c>
      <c r="E267" s="18"/>
      <c r="F267" s="18"/>
      <c r="G267" s="18"/>
      <c r="H267" s="18"/>
      <c r="I267" s="18"/>
      <c r="J267" s="18"/>
      <c r="K267" s="18"/>
      <c r="L267" s="18"/>
      <c r="M267" s="18">
        <v>0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72"/>
      <c r="AL267" s="2">
        <f>IF(AM267&lt;6,SUM(E267:AK267),SUM(LARGE(E267:AK267,{1;2;3;4;5;6})))</f>
        <v>0</v>
      </c>
      <c r="AM267" s="53">
        <f>COUNT(E267:AK267)</f>
        <v>1</v>
      </c>
      <c r="BC267" s="12"/>
      <c r="BE267" s="3"/>
      <c r="BL267" s="12"/>
      <c r="BN267" s="3"/>
    </row>
    <row r="268" spans="1:66" x14ac:dyDescent="0.2">
      <c r="A268" s="67">
        <v>267</v>
      </c>
      <c r="B268" s="26" t="s">
        <v>80</v>
      </c>
      <c r="C268" s="6" t="s">
        <v>495</v>
      </c>
      <c r="D268" s="6" t="s">
        <v>888</v>
      </c>
      <c r="E268" s="9"/>
      <c r="F268" s="9"/>
      <c r="G268" s="9"/>
      <c r="H268" s="9"/>
      <c r="I268" s="9"/>
      <c r="J268" s="9"/>
      <c r="K268" s="9"/>
      <c r="L268" s="9"/>
      <c r="M268" s="18">
        <v>0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9"/>
      <c r="AL268" s="2">
        <f>IF(AM268&lt;6,SUM(E268:AK268),SUM(LARGE(E268:AK268,{1;2;3;4;5;6})))</f>
        <v>0</v>
      </c>
      <c r="AM268" s="53">
        <f>COUNT(E268:AK268)</f>
        <v>1</v>
      </c>
      <c r="BC268" s="12"/>
      <c r="BE268" s="3"/>
      <c r="BL268" s="12"/>
      <c r="BN268" s="3"/>
    </row>
    <row r="269" spans="1:66" x14ac:dyDescent="0.2">
      <c r="A269" s="67">
        <v>268</v>
      </c>
      <c r="B269" s="26" t="s">
        <v>80</v>
      </c>
      <c r="C269" s="6" t="s">
        <v>82</v>
      </c>
      <c r="D269" s="6" t="s">
        <v>866</v>
      </c>
      <c r="E269" s="51"/>
      <c r="F269" s="51"/>
      <c r="G269" s="51"/>
      <c r="H269" s="51"/>
      <c r="I269" s="51"/>
      <c r="J269" s="51"/>
      <c r="K269" s="51"/>
      <c r="L269" s="51"/>
      <c r="M269" s="51">
        <v>0</v>
      </c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72"/>
      <c r="AL269" s="2">
        <f>IF(AM269&lt;6,SUM(E269:AK269),SUM(LARGE(E269:AK269,{1;2;3;4;5;6})))</f>
        <v>0</v>
      </c>
      <c r="AM269" s="53">
        <f>COUNT(E269:AK269)</f>
        <v>1</v>
      </c>
      <c r="BC269" s="12"/>
      <c r="BE269" s="3"/>
      <c r="BL269" s="12"/>
      <c r="BN269" s="3"/>
    </row>
    <row r="270" spans="1:66" x14ac:dyDescent="0.2">
      <c r="A270" s="67">
        <v>269</v>
      </c>
      <c r="B270" s="26" t="s">
        <v>80</v>
      </c>
      <c r="C270" s="6" t="s">
        <v>82</v>
      </c>
      <c r="D270" s="6" t="s">
        <v>865</v>
      </c>
      <c r="E270" s="9"/>
      <c r="F270" s="9"/>
      <c r="G270" s="9"/>
      <c r="H270" s="9"/>
      <c r="I270" s="9"/>
      <c r="J270" s="9"/>
      <c r="K270" s="9"/>
      <c r="L270" s="9"/>
      <c r="M270" s="18">
        <v>0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72"/>
      <c r="AL270" s="2">
        <f>IF(AM270&lt;6,SUM(E270:AK270),SUM(LARGE(E270:AK270,{1;2;3;4;5;6})))</f>
        <v>0</v>
      </c>
      <c r="AM270" s="53">
        <f>COUNT(E270:AK270)</f>
        <v>1</v>
      </c>
      <c r="BC270" s="12"/>
      <c r="BE270" s="3"/>
      <c r="BL270" s="12"/>
      <c r="BN270" s="3"/>
    </row>
    <row r="271" spans="1:66" x14ac:dyDescent="0.2">
      <c r="A271" s="67">
        <v>270</v>
      </c>
      <c r="B271" s="26" t="s">
        <v>83</v>
      </c>
      <c r="C271" s="6" t="s">
        <v>495</v>
      </c>
      <c r="D271" s="6" t="s">
        <v>958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8">
        <v>0</v>
      </c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72"/>
      <c r="AL271" s="2">
        <f>IF(AM271&lt;6,SUM(E271:AK271),SUM(LARGE(E271:AK271,{1;2;3;4;5;6})))</f>
        <v>0</v>
      </c>
      <c r="AM271" s="53">
        <f>COUNT(E271:AK271)</f>
        <v>1</v>
      </c>
      <c r="BC271" s="12"/>
      <c r="BE271" s="3"/>
      <c r="BL271" s="12"/>
      <c r="BN271" s="3"/>
    </row>
    <row r="272" spans="1:66" x14ac:dyDescent="0.2">
      <c r="A272" s="67">
        <v>271</v>
      </c>
      <c r="B272" s="26" t="s">
        <v>80</v>
      </c>
      <c r="C272" s="6" t="s">
        <v>82</v>
      </c>
      <c r="D272" s="6" t="s">
        <v>738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>
        <v>0</v>
      </c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2">
        <f>IF(AM272&lt;6,SUM(E272:AK272),SUM(LARGE(E272:AK272,{1;2;3;4;5;6})))</f>
        <v>0</v>
      </c>
      <c r="AM272" s="53">
        <f>COUNT(E272:AK272)</f>
        <v>1</v>
      </c>
    </row>
    <row r="273" spans="1:39" x14ac:dyDescent="0.2">
      <c r="A273" s="67">
        <v>272</v>
      </c>
      <c r="B273" s="26" t="s">
        <v>80</v>
      </c>
      <c r="C273" s="6" t="s">
        <v>268</v>
      </c>
      <c r="D273" s="6" t="s">
        <v>996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">
        <v>0</v>
      </c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9"/>
      <c r="AL273" s="2">
        <f>IF(AM273&lt;6,SUM(E273:AK273),SUM(LARGE(E273:AK273,{1;2;3;4;5;6})))</f>
        <v>0</v>
      </c>
      <c r="AM273" s="53">
        <f>COUNT(E273:AK273)</f>
        <v>1</v>
      </c>
    </row>
    <row r="274" spans="1:39" x14ac:dyDescent="0.2">
      <c r="A274" s="67">
        <v>273</v>
      </c>
      <c r="B274" s="26" t="s">
        <v>80</v>
      </c>
      <c r="C274" s="6" t="s">
        <v>197</v>
      </c>
      <c r="D274" s="6" t="s">
        <v>819</v>
      </c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>
        <v>0</v>
      </c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9"/>
      <c r="AL274" s="2">
        <f>IF(AM274&lt;6,SUM(E274:AK274),SUM(LARGE(E274:AK274,{1;2;3;4;5;6})))</f>
        <v>0</v>
      </c>
      <c r="AM274" s="53">
        <f>COUNT(E274:AK274)</f>
        <v>1</v>
      </c>
    </row>
    <row r="275" spans="1:39" x14ac:dyDescent="0.2">
      <c r="A275" s="67">
        <v>274</v>
      </c>
      <c r="B275" s="26" t="s">
        <v>80</v>
      </c>
      <c r="C275" s="6" t="s">
        <v>268</v>
      </c>
      <c r="D275" s="8" t="s">
        <v>979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>
        <v>0</v>
      </c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1"/>
      <c r="AL275" s="2">
        <f>IF(AM275&lt;6,SUM(E275:AK275),SUM(LARGE(E275:AK275,{1;2;3;4;5;6})))</f>
        <v>0</v>
      </c>
      <c r="AM275" s="53">
        <f>COUNT(E275:AK275)</f>
        <v>1</v>
      </c>
    </row>
    <row r="276" spans="1:39" x14ac:dyDescent="0.2">
      <c r="A276" s="67">
        <v>275</v>
      </c>
      <c r="B276" s="26" t="s">
        <v>80</v>
      </c>
      <c r="C276" s="6" t="s">
        <v>634</v>
      </c>
      <c r="D276" s="6" t="s">
        <v>38</v>
      </c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2">
        <v>0</v>
      </c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72"/>
      <c r="AL276" s="2">
        <f>IF(AM276&lt;6,SUM(E276:AK276),SUM(LARGE(E276:AK276,{1;2;3;4;5;6})))</f>
        <v>0</v>
      </c>
      <c r="AM276" s="53">
        <f>COUNT(E276:AK276)</f>
        <v>1</v>
      </c>
    </row>
    <row r="277" spans="1:39" x14ac:dyDescent="0.2">
      <c r="A277" s="67">
        <v>276</v>
      </c>
      <c r="B277" s="26" t="s">
        <v>80</v>
      </c>
      <c r="C277" s="6" t="s">
        <v>244</v>
      </c>
      <c r="D277" s="6" t="s">
        <v>1140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8">
        <v>0</v>
      </c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9"/>
      <c r="AL277" s="2">
        <f>IF(AM277&lt;6,SUM(E277:AK277),SUM(LARGE(E277:AK277,{1;2;3;4;5;6})))</f>
        <v>0</v>
      </c>
      <c r="AM277" s="53">
        <f>COUNT(E277:AK277)</f>
        <v>1</v>
      </c>
    </row>
    <row r="278" spans="1:39" x14ac:dyDescent="0.2">
      <c r="A278" s="67">
        <v>277</v>
      </c>
      <c r="B278" s="26" t="s">
        <v>80</v>
      </c>
      <c r="C278" s="6" t="s">
        <v>495</v>
      </c>
      <c r="D278" s="6" t="s">
        <v>1171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18">
        <v>0</v>
      </c>
      <c r="AB278" s="18"/>
      <c r="AC278" s="18"/>
      <c r="AD278" s="18"/>
      <c r="AE278" s="18"/>
      <c r="AF278" s="18"/>
      <c r="AG278" s="18"/>
      <c r="AH278" s="18"/>
      <c r="AI278" s="18"/>
      <c r="AJ278" s="18"/>
      <c r="AK278" s="72"/>
      <c r="AL278" s="2">
        <f>IF(AM278&lt;6,SUM(E278:AK278),SUM(LARGE(E278:AK278,{1;2;3;4;5;6})))</f>
        <v>0</v>
      </c>
      <c r="AM278" s="53">
        <f>COUNT(E278:AK278)</f>
        <v>1</v>
      </c>
    </row>
    <row r="279" spans="1:39" x14ac:dyDescent="0.2">
      <c r="A279" s="67">
        <v>278</v>
      </c>
      <c r="B279" s="26" t="s">
        <v>80</v>
      </c>
      <c r="C279" s="6" t="s">
        <v>495</v>
      </c>
      <c r="D279" s="6" t="s">
        <v>1172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8">
        <v>0</v>
      </c>
      <c r="AB279" s="18"/>
      <c r="AC279" s="18"/>
      <c r="AD279" s="18"/>
      <c r="AE279" s="18"/>
      <c r="AF279" s="18"/>
      <c r="AG279" s="18"/>
      <c r="AH279" s="18"/>
      <c r="AI279" s="18"/>
      <c r="AJ279" s="18"/>
      <c r="AK279" s="9"/>
      <c r="AL279" s="2">
        <f>IF(AM279&lt;6,SUM(E279:AK279),SUM(LARGE(E279:AK279,{1;2;3;4;5;6})))</f>
        <v>0</v>
      </c>
      <c r="AM279" s="53">
        <f>COUNT(E279:AK279)</f>
        <v>1</v>
      </c>
    </row>
    <row r="280" spans="1:39" x14ac:dyDescent="0.2">
      <c r="A280" s="67">
        <v>279</v>
      </c>
      <c r="B280" s="26" t="s">
        <v>91</v>
      </c>
      <c r="C280" s="6" t="s">
        <v>495</v>
      </c>
      <c r="D280" s="6" t="s">
        <v>1203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18">
        <v>0</v>
      </c>
      <c r="AH280" s="18"/>
      <c r="AI280" s="18"/>
      <c r="AJ280" s="18"/>
      <c r="AK280" s="72"/>
      <c r="AL280" s="2">
        <f>IF(AM280&lt;6,SUM(E280:AK280),SUM(LARGE(E280:AK280,{1;2;3;4;5;6})))</f>
        <v>0</v>
      </c>
      <c r="AM280" s="53">
        <f>COUNT(E280:AK280)</f>
        <v>1</v>
      </c>
    </row>
    <row r="281" spans="1:39" x14ac:dyDescent="0.2">
      <c r="A281" s="67">
        <v>280</v>
      </c>
      <c r="B281" s="26" t="s">
        <v>80</v>
      </c>
      <c r="C281" s="8" t="s">
        <v>81</v>
      </c>
      <c r="D281" s="6" t="s">
        <v>1204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18">
        <v>0</v>
      </c>
      <c r="AH281" s="18"/>
      <c r="AI281" s="18"/>
      <c r="AJ281" s="18"/>
      <c r="AK281" s="51"/>
      <c r="AL281" s="2">
        <f>IF(AM281&lt;6,SUM(E281:AK281),SUM(LARGE(E281:AK281,{1;2;3;4;5;6})))</f>
        <v>0</v>
      </c>
      <c r="AM281" s="53">
        <f>COUNT(E281:AK281)</f>
        <v>1</v>
      </c>
    </row>
    <row r="282" spans="1:39" x14ac:dyDescent="0.2">
      <c r="A282" s="67">
        <v>281</v>
      </c>
      <c r="B282" s="26" t="s">
        <v>80</v>
      </c>
      <c r="C282" s="6" t="s">
        <v>82</v>
      </c>
      <c r="D282" s="6" t="s">
        <v>1205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18">
        <v>0</v>
      </c>
      <c r="AH282" s="18"/>
      <c r="AI282" s="18"/>
      <c r="AJ282" s="18"/>
      <c r="AK282" s="72"/>
      <c r="AL282" s="2">
        <f>IF(AM282&lt;6,SUM(E282:AK282),SUM(LARGE(E282:AK282,{1;2;3;4;5;6})))</f>
        <v>0</v>
      </c>
      <c r="AM282" s="53">
        <f>COUNT(E282:AK282)</f>
        <v>1</v>
      </c>
    </row>
    <row r="283" spans="1:39" x14ac:dyDescent="0.2">
      <c r="A283" s="67">
        <v>282</v>
      </c>
      <c r="B283" s="26"/>
      <c r="C283" s="6"/>
      <c r="D283" s="6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9"/>
      <c r="AL283" s="2">
        <f>IF(AM283&lt;6,SUM(E283:AK283),SUM(LARGE(E283:AK283,{1;2;3;4;5;6})))</f>
        <v>0</v>
      </c>
      <c r="AM283" s="53">
        <f>COUNT(E283:AK283)</f>
        <v>0</v>
      </c>
    </row>
    <row r="284" spans="1:39" x14ac:dyDescent="0.2">
      <c r="A284" s="67">
        <v>283</v>
      </c>
      <c r="B284" s="26"/>
      <c r="C284" s="6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72"/>
      <c r="AL284" s="2">
        <f>IF(AM284&lt;6,SUM(E284:AK284),SUM(LARGE(E284:AK284,{1;2;3;4;5;6})))</f>
        <v>0</v>
      </c>
      <c r="AM284" s="53">
        <f>COUNT(E284:AK284)</f>
        <v>0</v>
      </c>
    </row>
    <row r="285" spans="1:39" x14ac:dyDescent="0.2">
      <c r="A285" s="67">
        <v>284</v>
      </c>
      <c r="B285" s="26"/>
      <c r="C285" s="6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72"/>
      <c r="AL285" s="2">
        <f>IF(AM285&lt;6,SUM(E285:AK285),SUM(LARGE(E285:AK285,{1;2;3;4;5;6})))</f>
        <v>0</v>
      </c>
      <c r="AM285" s="53">
        <f>COUNT(E285:AK285)</f>
        <v>0</v>
      </c>
    </row>
    <row r="286" spans="1:39" x14ac:dyDescent="0.2">
      <c r="A286" s="67">
        <v>285</v>
      </c>
      <c r="B286" s="26"/>
      <c r="C286" s="78"/>
      <c r="D286" s="6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72"/>
      <c r="AL286" s="2">
        <f>IF(AM286&lt;6,SUM(E286:AK286),SUM(LARGE(E286:AK286,{1;2;3;4;5;6})))</f>
        <v>0</v>
      </c>
      <c r="AM286" s="53">
        <f>COUNT(E286:AK286)</f>
        <v>0</v>
      </c>
    </row>
    <row r="287" spans="1:39" x14ac:dyDescent="0.2">
      <c r="A287" s="67">
        <v>286</v>
      </c>
      <c r="B287" s="26"/>
      <c r="C287" s="6"/>
      <c r="D287" s="6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51"/>
      <c r="AL287" s="2">
        <f>IF(AM287&lt;6,SUM(E287:AK287),SUM(LARGE(E287:AK287,{1;2;3;4;5;6})))</f>
        <v>0</v>
      </c>
      <c r="AM287" s="53">
        <f>COUNT(E287:AK287)</f>
        <v>0</v>
      </c>
    </row>
    <row r="288" spans="1:39" x14ac:dyDescent="0.2">
      <c r="A288" s="67">
        <v>287</v>
      </c>
      <c r="B288" s="26"/>
      <c r="C288" s="6"/>
      <c r="D288" s="6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9"/>
      <c r="AL288" s="2">
        <f>IF(AM288&lt;6,SUM(E288:AK288),SUM(LARGE(E288:AK288,{1;2;3;4;5;6})))</f>
        <v>0</v>
      </c>
      <c r="AM288" s="53">
        <f>COUNT(E288:AK288)</f>
        <v>0</v>
      </c>
    </row>
    <row r="289" spans="1:39" x14ac:dyDescent="0.2">
      <c r="A289" s="67">
        <v>288</v>
      </c>
      <c r="B289" s="26"/>
      <c r="C289" s="6"/>
      <c r="D289" s="6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72"/>
      <c r="AL289" s="2">
        <f>IF(AM289&lt;6,SUM(E289:AK289),SUM(LARGE(E289:AK289,{1;2;3;4;5;6})))</f>
        <v>0</v>
      </c>
      <c r="AM289" s="53">
        <f>COUNT(E289:AK289)</f>
        <v>0</v>
      </c>
    </row>
    <row r="290" spans="1:39" x14ac:dyDescent="0.2">
      <c r="A290" s="67">
        <v>289</v>
      </c>
      <c r="B290" s="26"/>
      <c r="C290" s="6"/>
      <c r="D290" s="6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72"/>
      <c r="AL290" s="2">
        <f>IF(AM290&lt;6,SUM(E290:AK290),SUM(LARGE(E290:AK290,{1;2;3;4;5;6})))</f>
        <v>0</v>
      </c>
      <c r="AM290" s="53">
        <f>COUNT(E290:AK290)</f>
        <v>0</v>
      </c>
    </row>
    <row r="291" spans="1:39" x14ac:dyDescent="0.2">
      <c r="A291" s="67">
        <v>290</v>
      </c>
      <c r="B291" s="26"/>
      <c r="C291" s="6"/>
      <c r="D291" s="6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51"/>
      <c r="AL291" s="2">
        <f>IF(AM291&lt;6,SUM(E291:AK291),SUM(LARGE(E291:AK291,{1;2;3;4;5;6})))</f>
        <v>0</v>
      </c>
      <c r="AM291" s="53">
        <f>COUNT(E291:AK291)</f>
        <v>0</v>
      </c>
    </row>
    <row r="292" spans="1:39" x14ac:dyDescent="0.2">
      <c r="A292" s="67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72"/>
      <c r="AL292" s="2">
        <f>IF(AM292&lt;6,SUM(E292:AK292),SUM(LARGE(E292:AK292,{1;2;3;4;5;6})))</f>
        <v>0</v>
      </c>
      <c r="AM292" s="53">
        <f>COUNT(E292:AK292)</f>
        <v>0</v>
      </c>
    </row>
    <row r="293" spans="1:39" x14ac:dyDescent="0.2">
      <c r="A293" s="67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72"/>
      <c r="AL293" s="2">
        <f>IF(AM293&lt;6,SUM(E293:AK293),SUM(LARGE(E293:AK293,{1;2;3;4;5;6})))</f>
        <v>0</v>
      </c>
      <c r="AM293" s="53">
        <f>COUNT(E293:AK293)</f>
        <v>0</v>
      </c>
    </row>
    <row r="294" spans="1:39" x14ac:dyDescent="0.2">
      <c r="A294" s="67">
        <v>293</v>
      </c>
      <c r="B294" s="26"/>
      <c r="C294" s="6"/>
      <c r="D294" s="6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2">
        <f>IF(AM294&lt;6,SUM(E294:AK294),SUM(LARGE(E294:AK294,{1;2;3;4;5;6})))</f>
        <v>0</v>
      </c>
      <c r="AM294" s="53">
        <f>COUNT(E294:AK294)</f>
        <v>0</v>
      </c>
    </row>
    <row r="295" spans="1:39" x14ac:dyDescent="0.2">
      <c r="A295" s="67">
        <v>294</v>
      </c>
      <c r="B295" s="26"/>
      <c r="C295" s="6"/>
      <c r="D295" s="6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72"/>
      <c r="AL295" s="2">
        <f>IF(AM295&lt;6,SUM(E295:AK295),SUM(LARGE(E295:AK295,{1;2;3;4;5;6})))</f>
        <v>0</v>
      </c>
      <c r="AM295" s="53">
        <f>COUNT(E295:AK295)</f>
        <v>0</v>
      </c>
    </row>
    <row r="296" spans="1:39" x14ac:dyDescent="0.2">
      <c r="A296" s="67">
        <v>295</v>
      </c>
      <c r="B296" s="26"/>
      <c r="C296" s="6"/>
      <c r="D296" s="6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72"/>
      <c r="AL296" s="2">
        <f>IF(AM296&lt;6,SUM(E296:AK296),SUM(LARGE(E296:AK296,{1;2;3;4;5;6})))</f>
        <v>0</v>
      </c>
      <c r="AM296" s="53">
        <f>COUNT(E296:AK296)</f>
        <v>0</v>
      </c>
    </row>
    <row r="297" spans="1:39" x14ac:dyDescent="0.2">
      <c r="A297" s="67">
        <v>296</v>
      </c>
      <c r="B297" s="26"/>
      <c r="C297" s="6"/>
      <c r="D297" s="6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72"/>
      <c r="AL297" s="2">
        <f>IF(AM297&lt;6,SUM(E297:AK297),SUM(LARGE(E297:AK297,{1;2;3;4;5;6})))</f>
        <v>0</v>
      </c>
      <c r="AM297" s="53">
        <f>COUNT(E297:AK297)</f>
        <v>0</v>
      </c>
    </row>
    <row r="298" spans="1:39" x14ac:dyDescent="0.2">
      <c r="A298" s="67">
        <v>297</v>
      </c>
      <c r="B298" s="26"/>
      <c r="C298" s="6"/>
      <c r="D298" s="6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72"/>
      <c r="AL298" s="2">
        <f>IF(AM298&lt;6,SUM(E298:AK298),SUM(LARGE(E298:AK298,{1;2;3;4;5;6})))</f>
        <v>0</v>
      </c>
      <c r="AM298" s="53">
        <f>COUNT(E298:AK298)</f>
        <v>0</v>
      </c>
    </row>
    <row r="299" spans="1:39" x14ac:dyDescent="0.2">
      <c r="A299" s="67">
        <v>298</v>
      </c>
      <c r="B299" s="26"/>
      <c r="C299" s="6"/>
      <c r="D299" s="6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72"/>
      <c r="AL299" s="2">
        <f>IF(AM299&lt;6,SUM(E299:AK299),SUM(LARGE(E299:AK299,{1;2;3;4;5;6})))</f>
        <v>0</v>
      </c>
      <c r="AM299" s="53">
        <f>COUNT(E299:AK299)</f>
        <v>0</v>
      </c>
    </row>
    <row r="300" spans="1:39" x14ac:dyDescent="0.2">
      <c r="A300" s="67">
        <v>299</v>
      </c>
      <c r="B300" s="26"/>
      <c r="C300" s="6"/>
      <c r="D300" s="6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72"/>
      <c r="AL300" s="2">
        <f>IF(AM300&lt;6,SUM(E300:AK300),SUM(LARGE(E300:AK300,{1;2;3;4;5;6})))</f>
        <v>0</v>
      </c>
      <c r="AM300" s="53">
        <f>COUNT(E300:AK300)</f>
        <v>0</v>
      </c>
    </row>
    <row r="301" spans="1:39" x14ac:dyDescent="0.2">
      <c r="A301" s="67">
        <v>300</v>
      </c>
      <c r="B301" s="26"/>
      <c r="C301" s="6"/>
      <c r="D301" s="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51"/>
      <c r="AL301" s="2">
        <f>IF(AM301&lt;6,SUM(E301:AK301),SUM(LARGE(E301:AK301,{1;2;3;4;5;6})))</f>
        <v>0</v>
      </c>
      <c r="AM301" s="53">
        <f>COUNT(E301:AK301)</f>
        <v>0</v>
      </c>
    </row>
    <row r="302" spans="1:39" x14ac:dyDescent="0.2">
      <c r="A302" s="67">
        <v>301</v>
      </c>
      <c r="B302" s="26"/>
      <c r="C302" s="8"/>
      <c r="D302" s="8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1"/>
      <c r="AL302" s="2">
        <f>IF(AM302&lt;6,SUM(E302:AK302),SUM(LARGE(E302:AK302,{1;2;3;4;5;6})))</f>
        <v>0</v>
      </c>
      <c r="AM302" s="53">
        <f>COUNT(E302:AK302)</f>
        <v>0</v>
      </c>
    </row>
    <row r="303" spans="1:39" x14ac:dyDescent="0.2">
      <c r="A303" s="67">
        <v>302</v>
      </c>
      <c r="B303" s="26"/>
      <c r="C303" s="6"/>
      <c r="D303" s="6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1"/>
      <c r="AL303" s="2">
        <f>IF(AM303&lt;6,SUM(E303:AK303),SUM(LARGE(E303:AK303,{1;2;3;4;5;6})))</f>
        <v>0</v>
      </c>
      <c r="AM303" s="53">
        <f>COUNT(E303:AK303)</f>
        <v>0</v>
      </c>
    </row>
    <row r="304" spans="1:39" x14ac:dyDescent="0.2">
      <c r="A304" s="67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72"/>
      <c r="AL304" s="2">
        <f>IF(AM304&lt;6,SUM(E304:AK304),SUM(LARGE(E304:AK304,{1;2;3;4;5;6})))</f>
        <v>0</v>
      </c>
      <c r="AM304" s="53">
        <f>COUNT(E304:AK304)</f>
        <v>0</v>
      </c>
    </row>
    <row r="305" spans="1:39" x14ac:dyDescent="0.2">
      <c r="A305" s="67">
        <v>304</v>
      </c>
      <c r="B305" s="26"/>
      <c r="C305" s="6"/>
      <c r="D305" s="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51"/>
      <c r="AL305" s="2">
        <f>IF(AM305&lt;6,SUM(E305:AK305),SUM(LARGE(E305:AK305,{1;2;3;4;5;6})))</f>
        <v>0</v>
      </c>
      <c r="AM305" s="53">
        <f>COUNT(E305:AK305)</f>
        <v>0</v>
      </c>
    </row>
    <row r="306" spans="1:39" x14ac:dyDescent="0.2">
      <c r="A306" s="67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72"/>
      <c r="AL306" s="2">
        <f>IF(AM306&lt;6,SUM(E306:AK306),SUM(LARGE(E306:AK306,{1;2;3;4;5;6})))</f>
        <v>0</v>
      </c>
      <c r="AM306" s="53">
        <f>COUNT(E306:AK306)</f>
        <v>0</v>
      </c>
    </row>
    <row r="307" spans="1:39" x14ac:dyDescent="0.2">
      <c r="A307" s="67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72"/>
      <c r="AL307" s="2">
        <f>IF(AM307&lt;6,SUM(E307:AK307),SUM(LARGE(E307:AK307,{1;2;3;4;5;6})))</f>
        <v>0</v>
      </c>
      <c r="AM307" s="53">
        <f>COUNT(E307:AK307)</f>
        <v>0</v>
      </c>
    </row>
    <row r="308" spans="1:39" x14ac:dyDescent="0.2">
      <c r="A308" s="67">
        <v>307</v>
      </c>
      <c r="B308" s="26"/>
      <c r="C308" s="6"/>
      <c r="D308" s="6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72"/>
      <c r="AL308" s="2">
        <f>IF(AM308&lt;6,SUM(E308:AK308),SUM(LARGE(E308:AK308,{1;2;3;4;5;6})))</f>
        <v>0</v>
      </c>
      <c r="AM308" s="53">
        <f>COUNT(E308:AK308)</f>
        <v>0</v>
      </c>
    </row>
    <row r="309" spans="1:39" x14ac:dyDescent="0.2">
      <c r="A309" s="67">
        <v>308</v>
      </c>
      <c r="B309" s="26"/>
      <c r="C309" s="6"/>
      <c r="D309" s="6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72"/>
      <c r="AL309" s="2">
        <f>IF(AM309&lt;6,SUM(E309:AK309),SUM(LARGE(E309:AK309,{1;2;3;4;5;6})))</f>
        <v>0</v>
      </c>
      <c r="AM309" s="53">
        <f>COUNT(E309:AK309)</f>
        <v>0</v>
      </c>
    </row>
    <row r="310" spans="1:39" x14ac:dyDescent="0.2">
      <c r="A310" s="67">
        <v>309</v>
      </c>
      <c r="B310" s="26"/>
      <c r="C310" s="6"/>
      <c r="D310" s="6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72"/>
      <c r="AL310" s="2">
        <f>IF(AM310&lt;6,SUM(E310:AK310),SUM(LARGE(E310:AK310,{1;2;3;4;5;6})))</f>
        <v>0</v>
      </c>
      <c r="AM310" s="53">
        <f>COUNT(E310:AK310)</f>
        <v>0</v>
      </c>
    </row>
    <row r="311" spans="1:39" x14ac:dyDescent="0.2">
      <c r="A311" s="67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72"/>
      <c r="AL311" s="2">
        <f>IF(AM311&lt;6,SUM(E311:AK311),SUM(LARGE(E311:AK311,{1;2;3;4;5;6})))</f>
        <v>0</v>
      </c>
      <c r="AM311" s="53">
        <f>COUNT(E311:AK311)</f>
        <v>0</v>
      </c>
    </row>
    <row r="312" spans="1:39" x14ac:dyDescent="0.2">
      <c r="A312" s="67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2">
        <f>IF(AM312&lt;6,SUM(E312:AK312),SUM(LARGE(E312:AK312,{1;2;3;4;5;6})))</f>
        <v>0</v>
      </c>
      <c r="AM312" s="53">
        <f>COUNT(E312:AK312)</f>
        <v>0</v>
      </c>
    </row>
    <row r="313" spans="1:39" x14ac:dyDescent="0.2">
      <c r="A313" s="67">
        <v>312</v>
      </c>
      <c r="B313" s="26"/>
      <c r="C313" s="6" t="s">
        <v>495</v>
      </c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72"/>
      <c r="AL313" s="2">
        <f>IF(AM313&lt;6,SUM(E313:AK313),SUM(LARGE(E313:AK313,{1;2;3;4;5;6})))</f>
        <v>0</v>
      </c>
      <c r="AM313" s="53">
        <f>COUNT(E313:AK313)</f>
        <v>0</v>
      </c>
    </row>
    <row r="314" spans="1:39" x14ac:dyDescent="0.2">
      <c r="A314" s="67">
        <v>313</v>
      </c>
      <c r="B314" s="26"/>
      <c r="C314" s="6" t="s">
        <v>495</v>
      </c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2">
        <f>IF(AM314&lt;6,SUM(E314:AK314),SUM(LARGE(E314:AK314,{1;2;3;4;5;6})))</f>
        <v>0</v>
      </c>
      <c r="AM314" s="53">
        <f>COUNT(E314:AK314)</f>
        <v>0</v>
      </c>
    </row>
    <row r="315" spans="1:39" x14ac:dyDescent="0.2">
      <c r="A315" s="67">
        <v>314</v>
      </c>
      <c r="B315" s="26"/>
      <c r="C315" s="6" t="s">
        <v>495</v>
      </c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72"/>
      <c r="AL315" s="2">
        <f>IF(AM315&lt;6,SUM(E315:AK315),SUM(LARGE(E315:AK315,{1;2;3;4;5;6})))</f>
        <v>0</v>
      </c>
      <c r="AM315" s="53">
        <f>COUNT(E315:AK315)</f>
        <v>0</v>
      </c>
    </row>
    <row r="316" spans="1:39" x14ac:dyDescent="0.2">
      <c r="A316" s="67">
        <v>315</v>
      </c>
      <c r="B316" s="26"/>
      <c r="C316" s="6" t="s">
        <v>495</v>
      </c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72"/>
      <c r="AL316" s="2">
        <f>IF(AM316&lt;6,SUM(E316:AK316),SUM(LARGE(E316:AK316,{1;2;3;4;5;6})))</f>
        <v>0</v>
      </c>
      <c r="AM316" s="53">
        <f>COUNT(E316:AK316)</f>
        <v>0</v>
      </c>
    </row>
    <row r="317" spans="1:39" x14ac:dyDescent="0.2">
      <c r="A317" s="67">
        <v>316</v>
      </c>
      <c r="B317" s="26"/>
      <c r="C317" s="6" t="s">
        <v>495</v>
      </c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72"/>
      <c r="AL317" s="2">
        <f>IF(AM317&lt;6,SUM(E317:AK317),SUM(LARGE(E317:AK317,{1;2;3;4;5;6})))</f>
        <v>0</v>
      </c>
      <c r="AM317" s="53">
        <f>COUNT(E317:AK317)</f>
        <v>0</v>
      </c>
    </row>
    <row r="318" spans="1:39" x14ac:dyDescent="0.2">
      <c r="A318" s="67">
        <v>317</v>
      </c>
      <c r="B318" s="26"/>
      <c r="C318" s="6" t="s">
        <v>495</v>
      </c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72"/>
      <c r="AL318" s="2">
        <f>IF(AM318&lt;6,SUM(E318:AK318),SUM(LARGE(E318:AK318,{1;2;3;4;5;6})))</f>
        <v>0</v>
      </c>
      <c r="AM318" s="53">
        <f>COUNT(E318:AK318)</f>
        <v>0</v>
      </c>
    </row>
    <row r="319" spans="1:39" x14ac:dyDescent="0.2">
      <c r="A319" s="67">
        <v>318</v>
      </c>
      <c r="B319" s="26"/>
      <c r="C319" s="6" t="s">
        <v>495</v>
      </c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72"/>
      <c r="AL319" s="2">
        <f>IF(AM319&lt;6,SUM(E319:AK319),SUM(LARGE(E319:AK319,{1;2;3;4;5;6})))</f>
        <v>0</v>
      </c>
      <c r="AM319" s="53">
        <f>COUNT(E319:AK319)</f>
        <v>0</v>
      </c>
    </row>
    <row r="320" spans="1:39" x14ac:dyDescent="0.2">
      <c r="A320" s="67">
        <v>319</v>
      </c>
      <c r="B320" s="26"/>
      <c r="C320" s="8" t="s">
        <v>495</v>
      </c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2">
        <f>IF(AM320&lt;6,SUM(E320:AK320),SUM(LARGE(E320:AK320,{1;2;3;4;5;6})))</f>
        <v>0</v>
      </c>
      <c r="AM320" s="53">
        <f>COUNT(E320:AK320)</f>
        <v>0</v>
      </c>
    </row>
    <row r="321" spans="1:39" x14ac:dyDescent="0.2">
      <c r="A321" s="67">
        <v>320</v>
      </c>
      <c r="B321" s="26"/>
      <c r="C321" s="6" t="s">
        <v>495</v>
      </c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1"/>
      <c r="AL321" s="2">
        <f>IF(AM321&lt;6,SUM(E321:AK321),SUM(LARGE(E321:AK321,{1;2;3;4;5;6})))</f>
        <v>0</v>
      </c>
      <c r="AM321" s="53">
        <f>COUNT(E321:AK321)</f>
        <v>0</v>
      </c>
    </row>
    <row r="322" spans="1:39" x14ac:dyDescent="0.2">
      <c r="A322" s="67">
        <v>321</v>
      </c>
      <c r="B322" s="26"/>
      <c r="C322" s="8" t="s">
        <v>495</v>
      </c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2">
        <f>IF(AM322&lt;6,SUM(E322:AK322),SUM(LARGE(E322:AK322,{1;2;3;4;5;6})))</f>
        <v>0</v>
      </c>
      <c r="AM322" s="53">
        <f>COUNT(E322:AK322)</f>
        <v>0</v>
      </c>
    </row>
    <row r="323" spans="1:39" x14ac:dyDescent="0.2">
      <c r="B323" s="26"/>
      <c r="C323" s="6" t="s">
        <v>495</v>
      </c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1"/>
      <c r="AL323" s="2">
        <f>IF(AM323&lt;6,SUM(E323:AK323),SUM(LARGE(E323:AK323,{1;2;3;4;5;6})))</f>
        <v>0</v>
      </c>
      <c r="AM323" s="53">
        <f>COUNT(E323:AK323)</f>
        <v>0</v>
      </c>
    </row>
    <row r="324" spans="1:39" x14ac:dyDescent="0.2">
      <c r="B324" s="26"/>
      <c r="C324" s="6" t="s">
        <v>495</v>
      </c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72"/>
      <c r="AL324" s="2">
        <f>IF(AM324&lt;6,SUM(E324:AK324),SUM(LARGE(E324:AK324,{1;2;3;4;5;6})))</f>
        <v>0</v>
      </c>
      <c r="AM324" s="53">
        <f>COUNT(E324:AK324)</f>
        <v>0</v>
      </c>
    </row>
    <row r="325" spans="1:39" x14ac:dyDescent="0.2">
      <c r="B325" s="26"/>
      <c r="C325" s="6" t="s">
        <v>495</v>
      </c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72"/>
      <c r="AL325" s="2"/>
      <c r="AM325" s="53"/>
    </row>
    <row r="326" spans="1:39" x14ac:dyDescent="0.2">
      <c r="B326" s="26"/>
      <c r="C326" s="6" t="s">
        <v>495</v>
      </c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72"/>
      <c r="AL326" s="2"/>
      <c r="AM326" s="6"/>
    </row>
    <row r="327" spans="1:39" x14ac:dyDescent="0.2">
      <c r="B327" s="26"/>
      <c r="C327" s="6" t="s">
        <v>495</v>
      </c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72"/>
      <c r="AL327" s="2"/>
      <c r="AM327" s="6"/>
    </row>
    <row r="328" spans="1:39" x14ac:dyDescent="0.2">
      <c r="B328" s="26"/>
      <c r="C328" s="6" t="s">
        <v>495</v>
      </c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72"/>
      <c r="AL328" s="2"/>
      <c r="AM328" s="53"/>
    </row>
    <row r="329" spans="1:39" x14ac:dyDescent="0.2">
      <c r="B329" s="26"/>
      <c r="C329" s="6" t="s">
        <v>495</v>
      </c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72"/>
      <c r="AL329" s="2"/>
      <c r="AM329" s="6"/>
    </row>
    <row r="330" spans="1:39" x14ac:dyDescent="0.2">
      <c r="C330" s="3" t="s">
        <v>495</v>
      </c>
    </row>
    <row r="331" spans="1:39" x14ac:dyDescent="0.2">
      <c r="C331" s="3" t="s">
        <v>495</v>
      </c>
    </row>
    <row r="332" spans="1:39" x14ac:dyDescent="0.2">
      <c r="C332" s="3" t="s">
        <v>495</v>
      </c>
    </row>
    <row r="333" spans="1:39" x14ac:dyDescent="0.2">
      <c r="C333" s="3" t="s">
        <v>495</v>
      </c>
    </row>
    <row r="334" spans="1:39" x14ac:dyDescent="0.2">
      <c r="C334" s="3" t="s">
        <v>495</v>
      </c>
    </row>
    <row r="335" spans="1:39" x14ac:dyDescent="0.2">
      <c r="C335" s="3" t="s">
        <v>495</v>
      </c>
    </row>
    <row r="336" spans="1:39" x14ac:dyDescent="0.2">
      <c r="C336" s="3" t="s">
        <v>495</v>
      </c>
    </row>
  </sheetData>
  <autoFilter ref="B1:AM329">
    <sortState ref="B2:AM336">
      <sortCondition descending="1" ref="AL1:AL329"/>
    </sortState>
  </autoFilter>
  <phoneticPr fontId="1" type="noConversion"/>
  <conditionalFormatting sqref="D228">
    <cfRule type="duplicateValues" dxfId="99" priority="9" stopIfTrue="1"/>
  </conditionalFormatting>
  <conditionalFormatting sqref="D228">
    <cfRule type="duplicateValues" dxfId="98" priority="8" stopIfTrue="1"/>
  </conditionalFormatting>
  <conditionalFormatting sqref="D229">
    <cfRule type="duplicateValues" dxfId="97" priority="7" stopIfTrue="1"/>
  </conditionalFormatting>
  <conditionalFormatting sqref="D229">
    <cfRule type="duplicateValues" dxfId="96" priority="6" stopIfTrue="1"/>
  </conditionalFormatting>
  <conditionalFormatting sqref="D258:D279 D230:D238 D281:D285 D289:D65536 D1:D227 D250:D256 D240:D248 D287">
    <cfRule type="duplicateValues" dxfId="95" priority="15" stopIfTrue="1"/>
  </conditionalFormatting>
  <conditionalFormatting sqref="D249">
    <cfRule type="duplicateValues" dxfId="94" priority="3" stopIfTrue="1"/>
  </conditionalFormatting>
  <conditionalFormatting sqref="D286">
    <cfRule type="duplicateValues" dxfId="93" priority="2" stopIfTrue="1"/>
  </conditionalFormatting>
  <conditionalFormatting sqref="D286">
    <cfRule type="duplicateValues" dxfId="92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T197"/>
  <sheetViews>
    <sheetView zoomScaleNormal="100" workbookViewId="0">
      <pane ySplit="1" topLeftCell="A2" activePane="bottomLeft" state="frozen"/>
      <selection activeCell="D139" sqref="D139"/>
      <selection pane="bottomLeft" activeCell="AU9" sqref="AU9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46" width="10.42578125" style="103" hidden="1" customWidth="1" outlineLevel="1"/>
    <col min="47" max="47" width="10.42578125" style="103" customWidth="1" collapsed="1"/>
    <col min="48" max="48" width="10.42578125" style="103" customWidth="1"/>
    <col min="49" max="49" width="10.85546875" style="31" customWidth="1"/>
    <col min="50" max="50" width="7.85546875" style="17" customWidth="1"/>
    <col min="51" max="51" width="9.42578125" style="56" customWidth="1"/>
    <col min="52" max="52" width="67.42578125" style="3" customWidth="1"/>
    <col min="53" max="66" width="9.140625" style="3" customWidth="1"/>
    <col min="67" max="67" width="5.140625" style="7" customWidth="1"/>
    <col min="68" max="71" width="6.5703125" style="3" customWidth="1"/>
    <col min="72" max="72" width="6.5703125" style="5" customWidth="1"/>
    <col min="73" max="16384" width="9.140625" style="3"/>
  </cols>
  <sheetData>
    <row r="1" spans="1:67" s="95" customFormat="1" ht="51" customHeight="1" x14ac:dyDescent="0.25">
      <c r="A1" s="27" t="s">
        <v>10</v>
      </c>
      <c r="B1" s="90" t="s">
        <v>79</v>
      </c>
      <c r="C1" s="90" t="s">
        <v>78</v>
      </c>
      <c r="D1" s="90" t="s">
        <v>0</v>
      </c>
      <c r="E1" s="90" t="s">
        <v>730</v>
      </c>
      <c r="F1" s="90" t="s">
        <v>767</v>
      </c>
      <c r="G1" s="90" t="s">
        <v>802</v>
      </c>
      <c r="H1" s="90" t="s">
        <v>810</v>
      </c>
      <c r="I1" s="90" t="s">
        <v>809</v>
      </c>
      <c r="J1" s="90" t="s">
        <v>808</v>
      </c>
      <c r="K1" s="90" t="s">
        <v>806</v>
      </c>
      <c r="L1" s="90" t="s">
        <v>803</v>
      </c>
      <c r="M1" s="90" t="s">
        <v>804</v>
      </c>
      <c r="N1" s="90" t="s">
        <v>807</v>
      </c>
      <c r="O1" s="90" t="s">
        <v>805</v>
      </c>
      <c r="P1" s="90" t="s">
        <v>779</v>
      </c>
      <c r="Q1" s="90" t="s">
        <v>815</v>
      </c>
      <c r="R1" s="90" t="s">
        <v>823</v>
      </c>
      <c r="S1" s="90" t="s">
        <v>851</v>
      </c>
      <c r="T1" s="90" t="s">
        <v>853</v>
      </c>
      <c r="U1" s="90" t="s">
        <v>884</v>
      </c>
      <c r="V1" s="90" t="s">
        <v>893</v>
      </c>
      <c r="W1" s="90" t="s">
        <v>972</v>
      </c>
      <c r="X1" s="90" t="s">
        <v>974</v>
      </c>
      <c r="Y1" s="90" t="s">
        <v>938</v>
      </c>
      <c r="Z1" s="90" t="s">
        <v>973</v>
      </c>
      <c r="AA1" s="90" t="s">
        <v>956</v>
      </c>
      <c r="AB1" s="90" t="s">
        <v>1020</v>
      </c>
      <c r="AC1" s="90" t="s">
        <v>1021</v>
      </c>
      <c r="AD1" s="90" t="s">
        <v>1017</v>
      </c>
      <c r="AE1" s="90" t="s">
        <v>1018</v>
      </c>
      <c r="AF1" s="90" t="s">
        <v>1019</v>
      </c>
      <c r="AG1" s="90" t="s">
        <v>1064</v>
      </c>
      <c r="AH1" s="90" t="s">
        <v>1034</v>
      </c>
      <c r="AI1" s="90" t="s">
        <v>1065</v>
      </c>
      <c r="AJ1" s="90" t="s">
        <v>1083</v>
      </c>
      <c r="AK1" s="90" t="s">
        <v>1103</v>
      </c>
      <c r="AL1" s="90" t="s">
        <v>1109</v>
      </c>
      <c r="AM1" s="90" t="s">
        <v>1153</v>
      </c>
      <c r="AN1" s="90" t="s">
        <v>1138</v>
      </c>
      <c r="AO1" s="90" t="s">
        <v>1166</v>
      </c>
      <c r="AP1" s="90" t="s">
        <v>1201</v>
      </c>
      <c r="AQ1" s="90" t="s">
        <v>1191</v>
      </c>
      <c r="AR1" s="90" t="s">
        <v>1225</v>
      </c>
      <c r="AS1" s="90" t="s">
        <v>1202</v>
      </c>
      <c r="AT1" s="90" t="s">
        <v>1242</v>
      </c>
      <c r="AU1" s="90" t="s">
        <v>1248</v>
      </c>
      <c r="AV1" s="90"/>
      <c r="AW1" s="91"/>
      <c r="AX1" s="38" t="s">
        <v>43</v>
      </c>
      <c r="AY1" s="57" t="s">
        <v>52</v>
      </c>
      <c r="BO1" s="96"/>
    </row>
    <row r="2" spans="1:67" ht="12.75" customHeight="1" x14ac:dyDescent="0.2">
      <c r="A2" s="28">
        <v>1</v>
      </c>
      <c r="B2" s="26" t="s">
        <v>80</v>
      </c>
      <c r="C2" s="6" t="s">
        <v>82</v>
      </c>
      <c r="D2" s="6" t="s">
        <v>13</v>
      </c>
      <c r="E2" s="54"/>
      <c r="F2" s="54">
        <v>920</v>
      </c>
      <c r="G2" s="54">
        <v>2200</v>
      </c>
      <c r="H2" s="54"/>
      <c r="I2" s="54"/>
      <c r="J2" s="54">
        <v>880</v>
      </c>
      <c r="K2" s="54">
        <v>4000</v>
      </c>
      <c r="L2" s="54"/>
      <c r="M2" s="54">
        <v>5040</v>
      </c>
      <c r="N2" s="54">
        <v>2220</v>
      </c>
      <c r="O2" s="54">
        <v>1300</v>
      </c>
      <c r="P2" s="54"/>
      <c r="Q2" s="54"/>
      <c r="R2" s="54">
        <v>1520</v>
      </c>
      <c r="S2" s="54"/>
      <c r="T2" s="54"/>
      <c r="U2" s="54"/>
      <c r="V2" s="54">
        <v>3400</v>
      </c>
      <c r="W2" s="54">
        <v>2220</v>
      </c>
      <c r="X2" s="54"/>
      <c r="Y2" s="54"/>
      <c r="Z2" s="54">
        <v>1670</v>
      </c>
      <c r="AA2" s="54"/>
      <c r="AB2" s="54"/>
      <c r="AC2" s="54"/>
      <c r="AD2" s="54">
        <v>2200</v>
      </c>
      <c r="AE2" s="54">
        <v>2660</v>
      </c>
      <c r="AF2" s="54">
        <v>2200</v>
      </c>
      <c r="AG2" s="54">
        <v>3042</v>
      </c>
      <c r="AH2" s="54"/>
      <c r="AI2" s="54"/>
      <c r="AJ2" s="54"/>
      <c r="AK2" s="54"/>
      <c r="AL2" s="54"/>
      <c r="AM2" s="54"/>
      <c r="AN2" s="54"/>
      <c r="AO2" s="54"/>
      <c r="AP2" s="54">
        <v>2800</v>
      </c>
      <c r="AQ2" s="54"/>
      <c r="AR2" s="54">
        <v>2220</v>
      </c>
      <c r="AS2" s="54"/>
      <c r="AT2" s="54"/>
      <c r="AU2" s="54"/>
      <c r="AV2" s="54"/>
      <c r="AW2" s="54"/>
      <c r="AX2" s="2">
        <f>IF(AY2&lt;6,SUM(E2:AW2),SUM(LARGE(E2:AW2,{1;2;3;4;5;6})))</f>
        <v>20942</v>
      </c>
      <c r="AY2" s="53">
        <f>COUNT(E2:AW2)</f>
        <v>17</v>
      </c>
      <c r="BO2" s="4"/>
    </row>
    <row r="3" spans="1:67" ht="12.75" customHeight="1" x14ac:dyDescent="0.2">
      <c r="A3" s="28">
        <v>2</v>
      </c>
      <c r="B3" s="26" t="s">
        <v>80</v>
      </c>
      <c r="C3" s="6" t="s">
        <v>82</v>
      </c>
      <c r="D3" s="6" t="s">
        <v>54</v>
      </c>
      <c r="E3" s="29"/>
      <c r="F3" s="29">
        <v>210</v>
      </c>
      <c r="G3" s="29"/>
      <c r="H3" s="29"/>
      <c r="I3" s="29">
        <v>350</v>
      </c>
      <c r="J3" s="29"/>
      <c r="K3" s="29"/>
      <c r="L3" s="29">
        <v>600</v>
      </c>
      <c r="M3" s="29"/>
      <c r="N3" s="29"/>
      <c r="O3" s="29"/>
      <c r="P3" s="29"/>
      <c r="Q3" s="29">
        <v>600</v>
      </c>
      <c r="R3" s="29"/>
      <c r="S3" s="29"/>
      <c r="T3" s="29"/>
      <c r="U3" s="29">
        <v>660</v>
      </c>
      <c r="V3" s="29"/>
      <c r="W3" s="29">
        <v>2220</v>
      </c>
      <c r="X3" s="29"/>
      <c r="Y3" s="29"/>
      <c r="Z3" s="29"/>
      <c r="AA3" s="29"/>
      <c r="AB3" s="29"/>
      <c r="AC3" s="29"/>
      <c r="AD3" s="29"/>
      <c r="AE3" s="29"/>
      <c r="AF3" s="29"/>
      <c r="AG3" s="29">
        <v>574</v>
      </c>
      <c r="AH3" s="29"/>
      <c r="AI3" s="29"/>
      <c r="AJ3" s="29">
        <v>210</v>
      </c>
      <c r="AK3" s="29"/>
      <c r="AL3" s="29">
        <v>1020</v>
      </c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54"/>
      <c r="AX3" s="2">
        <f>IF(AY3&lt;6,SUM(E3:AW3),SUM(LARGE(E3:AW3,{1;2;3;4;5;6})))</f>
        <v>5674</v>
      </c>
      <c r="AY3" s="53">
        <f>COUNT(E3:AW3)</f>
        <v>9</v>
      </c>
    </row>
    <row r="4" spans="1:67" ht="12.75" customHeight="1" x14ac:dyDescent="0.2">
      <c r="A4" s="28">
        <v>3</v>
      </c>
      <c r="B4" s="26" t="s">
        <v>80</v>
      </c>
      <c r="C4" s="6" t="s">
        <v>85</v>
      </c>
      <c r="D4" s="6" t="s">
        <v>55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>
        <v>350</v>
      </c>
      <c r="R4" s="29"/>
      <c r="S4" s="29"/>
      <c r="T4" s="29"/>
      <c r="U4" s="29">
        <v>460</v>
      </c>
      <c r="V4" s="29"/>
      <c r="W4" s="29">
        <v>880</v>
      </c>
      <c r="X4" s="29">
        <v>550</v>
      </c>
      <c r="Y4" s="29"/>
      <c r="Z4" s="29"/>
      <c r="AA4" s="29">
        <v>560</v>
      </c>
      <c r="AB4" s="29">
        <v>920</v>
      </c>
      <c r="AC4" s="29">
        <v>920</v>
      </c>
      <c r="AD4" s="29"/>
      <c r="AE4" s="29"/>
      <c r="AF4" s="29"/>
      <c r="AG4" s="29">
        <v>594</v>
      </c>
      <c r="AH4" s="29"/>
      <c r="AI4" s="29">
        <v>560</v>
      </c>
      <c r="AJ4" s="29">
        <v>210</v>
      </c>
      <c r="AK4" s="29"/>
      <c r="AL4" s="29">
        <v>920</v>
      </c>
      <c r="AM4" s="29">
        <v>170</v>
      </c>
      <c r="AN4" s="29"/>
      <c r="AO4" s="29"/>
      <c r="AP4" s="29"/>
      <c r="AQ4" s="29"/>
      <c r="AR4" s="29"/>
      <c r="AS4" s="29"/>
      <c r="AT4" s="29"/>
      <c r="AU4" s="29"/>
      <c r="AV4" s="29"/>
      <c r="AW4" s="30"/>
      <c r="AX4" s="2">
        <f>IF(AY4&lt;6,SUM(E4:AW4),SUM(LARGE(E4:AW4,{1;2;3;4;5;6})))</f>
        <v>4794</v>
      </c>
      <c r="AY4" s="53">
        <f>COUNT(E4:AW4)</f>
        <v>12</v>
      </c>
    </row>
    <row r="5" spans="1:67" ht="12.75" customHeight="1" x14ac:dyDescent="0.2">
      <c r="A5" s="28">
        <v>4</v>
      </c>
      <c r="B5" s="26" t="s">
        <v>80</v>
      </c>
      <c r="C5" s="6" t="s">
        <v>1</v>
      </c>
      <c r="D5" s="6" t="s">
        <v>24</v>
      </c>
      <c r="E5" s="29">
        <v>215</v>
      </c>
      <c r="F5" s="29">
        <v>100</v>
      </c>
      <c r="G5" s="29"/>
      <c r="H5" s="29">
        <v>40</v>
      </c>
      <c r="I5" s="29">
        <v>350</v>
      </c>
      <c r="J5" s="29"/>
      <c r="K5" s="29"/>
      <c r="L5" s="29">
        <v>350</v>
      </c>
      <c r="M5" s="29"/>
      <c r="N5" s="29"/>
      <c r="O5" s="29"/>
      <c r="P5" s="29"/>
      <c r="Q5" s="29"/>
      <c r="R5" s="29"/>
      <c r="S5" s="29">
        <v>550</v>
      </c>
      <c r="T5" s="29"/>
      <c r="U5" s="29">
        <v>560</v>
      </c>
      <c r="V5" s="29"/>
      <c r="W5" s="29"/>
      <c r="X5" s="29"/>
      <c r="Y5" s="29"/>
      <c r="Z5" s="29"/>
      <c r="AA5" s="29">
        <v>660</v>
      </c>
      <c r="AB5" s="29">
        <v>920</v>
      </c>
      <c r="AC5" s="29"/>
      <c r="AD5" s="29"/>
      <c r="AE5" s="29"/>
      <c r="AF5" s="29"/>
      <c r="AG5" s="29"/>
      <c r="AH5" s="29"/>
      <c r="AI5" s="29">
        <v>660</v>
      </c>
      <c r="AJ5" s="29">
        <v>550</v>
      </c>
      <c r="AK5" s="29">
        <v>250</v>
      </c>
      <c r="AL5" s="29">
        <v>1200</v>
      </c>
      <c r="AM5" s="29"/>
      <c r="AN5" s="29">
        <v>660</v>
      </c>
      <c r="AO5" s="29">
        <v>300</v>
      </c>
      <c r="AP5" s="29"/>
      <c r="AQ5" s="29">
        <v>190</v>
      </c>
      <c r="AR5" s="29"/>
      <c r="AS5" s="29">
        <v>660</v>
      </c>
      <c r="AT5" s="29">
        <v>350</v>
      </c>
      <c r="AU5" s="29">
        <v>300</v>
      </c>
      <c r="AV5" s="29"/>
      <c r="AW5" s="54"/>
      <c r="AX5" s="2">
        <f>IF(AY5&lt;6,SUM(E5:AW5),SUM(LARGE(E5:AW5,{1;2;3;4;5;6})))</f>
        <v>4760</v>
      </c>
      <c r="AY5" s="53">
        <f>COUNT(E5:AW5)</f>
        <v>19</v>
      </c>
    </row>
    <row r="6" spans="1:67" ht="12.75" customHeight="1" x14ac:dyDescent="0.2">
      <c r="A6" s="28">
        <v>5</v>
      </c>
      <c r="B6" s="26" t="s">
        <v>80</v>
      </c>
      <c r="C6" s="6" t="s">
        <v>86</v>
      </c>
      <c r="D6" s="6" t="s">
        <v>172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>
        <v>20</v>
      </c>
      <c r="R6" s="54"/>
      <c r="S6" s="54"/>
      <c r="T6" s="54"/>
      <c r="U6" s="54">
        <v>360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>
        <v>55</v>
      </c>
      <c r="AI6" s="54">
        <v>360</v>
      </c>
      <c r="AJ6" s="54">
        <v>40</v>
      </c>
      <c r="AK6" s="54"/>
      <c r="AL6" s="54">
        <v>660</v>
      </c>
      <c r="AM6" s="54"/>
      <c r="AN6" s="54">
        <v>460</v>
      </c>
      <c r="AO6" s="54"/>
      <c r="AP6" s="54"/>
      <c r="AQ6" s="54"/>
      <c r="AR6" s="54"/>
      <c r="AS6" s="54">
        <v>560</v>
      </c>
      <c r="AT6" s="54">
        <v>130</v>
      </c>
      <c r="AU6" s="54"/>
      <c r="AV6" s="54"/>
      <c r="AW6" s="30"/>
      <c r="AX6" s="2">
        <f>IF(AY6&lt;6,SUM(E6:AW6),SUM(LARGE(E6:AW6,{1;2;3;4;5;6})))</f>
        <v>2530</v>
      </c>
      <c r="AY6" s="53">
        <f>COUNT(E6:AW6)</f>
        <v>9</v>
      </c>
    </row>
    <row r="7" spans="1:67" ht="12.75" customHeight="1" x14ac:dyDescent="0.2">
      <c r="A7" s="28">
        <v>6</v>
      </c>
      <c r="B7" s="26" t="s">
        <v>80</v>
      </c>
      <c r="C7" s="8" t="s">
        <v>1</v>
      </c>
      <c r="D7" s="6" t="s">
        <v>416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>
        <v>360</v>
      </c>
      <c r="V7" s="54"/>
      <c r="W7" s="54"/>
      <c r="X7" s="54"/>
      <c r="Y7" s="54"/>
      <c r="Z7" s="54"/>
      <c r="AA7" s="54">
        <v>360</v>
      </c>
      <c r="AB7" s="54"/>
      <c r="AC7" s="54"/>
      <c r="AD7" s="54"/>
      <c r="AE7" s="54"/>
      <c r="AF7" s="54"/>
      <c r="AG7" s="54"/>
      <c r="AH7" s="54"/>
      <c r="AI7" s="54">
        <v>260</v>
      </c>
      <c r="AJ7" s="54"/>
      <c r="AK7" s="54"/>
      <c r="AL7" s="54">
        <v>480</v>
      </c>
      <c r="AM7" s="54"/>
      <c r="AN7" s="54">
        <v>360</v>
      </c>
      <c r="AO7" s="54">
        <v>250</v>
      </c>
      <c r="AP7" s="54"/>
      <c r="AQ7" s="54"/>
      <c r="AR7" s="54"/>
      <c r="AS7" s="54">
        <v>460</v>
      </c>
      <c r="AT7" s="54">
        <v>130</v>
      </c>
      <c r="AU7" s="54"/>
      <c r="AV7" s="54"/>
      <c r="AW7" s="30"/>
      <c r="AX7" s="2">
        <f>IF(AY7&lt;6,SUM(E7:AW7),SUM(LARGE(E7:AW7,{1;2;3;4;5;6})))</f>
        <v>2280</v>
      </c>
      <c r="AY7" s="53">
        <f>COUNT(E7:AW7)</f>
        <v>8</v>
      </c>
    </row>
    <row r="8" spans="1:67" ht="12.75" customHeight="1" x14ac:dyDescent="0.2">
      <c r="A8" s="28">
        <v>7</v>
      </c>
      <c r="B8" s="26" t="s">
        <v>80</v>
      </c>
      <c r="C8" s="6" t="s">
        <v>82</v>
      </c>
      <c r="D8" s="6" t="s">
        <v>256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>
        <v>300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>
        <v>460</v>
      </c>
      <c r="AJ8" s="54">
        <v>210</v>
      </c>
      <c r="AK8" s="54"/>
      <c r="AL8" s="54">
        <v>660</v>
      </c>
      <c r="AM8" s="54"/>
      <c r="AN8" s="54">
        <v>560</v>
      </c>
      <c r="AO8" s="54"/>
      <c r="AP8" s="54"/>
      <c r="AQ8" s="54"/>
      <c r="AR8" s="54"/>
      <c r="AS8" s="54"/>
      <c r="AT8" s="54"/>
      <c r="AU8" s="54"/>
      <c r="AV8" s="54"/>
      <c r="AW8" s="30"/>
      <c r="AX8" s="2">
        <f>IF(AY8&lt;6,SUM(E8:AW8),SUM(LARGE(E8:AW8,{1;2;3;4;5;6})))</f>
        <v>2190</v>
      </c>
      <c r="AY8" s="53">
        <f>COUNT(E8:AW8)</f>
        <v>5</v>
      </c>
    </row>
    <row r="9" spans="1:67" ht="12.75" customHeight="1" x14ac:dyDescent="0.2">
      <c r="A9" s="28">
        <v>8</v>
      </c>
      <c r="B9" s="26" t="s">
        <v>80</v>
      </c>
      <c r="C9" s="6" t="s">
        <v>1</v>
      </c>
      <c r="D9" s="6" t="s">
        <v>150</v>
      </c>
      <c r="E9" s="29">
        <v>80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>
        <v>250</v>
      </c>
      <c r="V9" s="29"/>
      <c r="W9" s="29"/>
      <c r="X9" s="29"/>
      <c r="Y9" s="29">
        <v>300</v>
      </c>
      <c r="Z9" s="29"/>
      <c r="AA9" s="29">
        <v>460</v>
      </c>
      <c r="AB9" s="29"/>
      <c r="AC9" s="29"/>
      <c r="AD9" s="29"/>
      <c r="AE9" s="29"/>
      <c r="AF9" s="29"/>
      <c r="AG9" s="29"/>
      <c r="AH9" s="29"/>
      <c r="AI9" s="29">
        <v>260</v>
      </c>
      <c r="AJ9" s="29"/>
      <c r="AK9" s="29"/>
      <c r="AL9" s="29">
        <v>480</v>
      </c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54"/>
      <c r="AX9" s="2">
        <f>IF(AY9&lt;6,SUM(E9:AW9),SUM(LARGE(E9:AW9,{1;2;3;4;5;6})))</f>
        <v>1830</v>
      </c>
      <c r="AY9" s="53">
        <f>COUNT(E9:AW9)</f>
        <v>6</v>
      </c>
    </row>
    <row r="10" spans="1:67" ht="12.75" customHeight="1" x14ac:dyDescent="0.2">
      <c r="A10" s="28">
        <v>9</v>
      </c>
      <c r="B10" s="26" t="s">
        <v>80</v>
      </c>
      <c r="C10" s="8" t="s">
        <v>141</v>
      </c>
      <c r="D10" s="6" t="s">
        <v>270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>
        <v>20</v>
      </c>
      <c r="R10" s="54"/>
      <c r="S10" s="54"/>
      <c r="T10" s="54"/>
      <c r="U10" s="54">
        <v>360</v>
      </c>
      <c r="V10" s="54"/>
      <c r="W10" s="54"/>
      <c r="X10" s="54"/>
      <c r="Y10" s="54"/>
      <c r="Z10" s="54"/>
      <c r="AA10" s="54">
        <v>360</v>
      </c>
      <c r="AB10" s="54"/>
      <c r="AC10" s="54"/>
      <c r="AD10" s="54"/>
      <c r="AE10" s="54"/>
      <c r="AF10" s="54"/>
      <c r="AG10" s="54"/>
      <c r="AH10" s="54"/>
      <c r="AI10" s="54">
        <v>260</v>
      </c>
      <c r="AJ10" s="54">
        <v>40</v>
      </c>
      <c r="AK10" s="54"/>
      <c r="AL10" s="54">
        <v>480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30"/>
      <c r="AX10" s="2">
        <f>IF(AY10&lt;6,SUM(E10:AW10),SUM(LARGE(E10:AW10,{1;2;3;4;5;6})))</f>
        <v>1520</v>
      </c>
      <c r="AY10" s="53">
        <f>COUNT(E10:AW10)</f>
        <v>6</v>
      </c>
    </row>
    <row r="11" spans="1:67" ht="12.75" customHeight="1" x14ac:dyDescent="0.2">
      <c r="A11" s="28">
        <v>10</v>
      </c>
      <c r="B11" s="26" t="s">
        <v>80</v>
      </c>
      <c r="C11" s="6" t="s">
        <v>86</v>
      </c>
      <c r="D11" s="6" t="s">
        <v>311</v>
      </c>
      <c r="E11" s="54">
        <v>70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>
        <v>55</v>
      </c>
      <c r="U11" s="54">
        <v>148.30000000000001</v>
      </c>
      <c r="V11" s="54"/>
      <c r="W11" s="54"/>
      <c r="X11" s="54"/>
      <c r="Y11" s="54"/>
      <c r="Z11" s="54"/>
      <c r="AA11" s="54">
        <v>250</v>
      </c>
      <c r="AB11" s="54"/>
      <c r="AC11" s="54"/>
      <c r="AD11" s="54"/>
      <c r="AE11" s="54"/>
      <c r="AF11" s="54"/>
      <c r="AG11" s="54"/>
      <c r="AH11" s="54"/>
      <c r="AI11" s="54">
        <v>170</v>
      </c>
      <c r="AJ11" s="54"/>
      <c r="AK11" s="54">
        <v>100</v>
      </c>
      <c r="AL11" s="54">
        <v>480</v>
      </c>
      <c r="AM11" s="54"/>
      <c r="AN11" s="54">
        <v>170</v>
      </c>
      <c r="AO11" s="54"/>
      <c r="AP11" s="54"/>
      <c r="AQ11" s="54">
        <v>80</v>
      </c>
      <c r="AR11" s="54"/>
      <c r="AS11" s="54">
        <v>300</v>
      </c>
      <c r="AT11" s="54"/>
      <c r="AU11" s="54"/>
      <c r="AV11" s="54"/>
      <c r="AW11" s="30"/>
      <c r="AX11" s="2">
        <f>IF(AY11&lt;6,SUM(E11:AW11),SUM(LARGE(E11:AW11,{1;2;3;4;5;6})))</f>
        <v>1518.3</v>
      </c>
      <c r="AY11" s="53">
        <f>COUNT(E11:AW11)</f>
        <v>10</v>
      </c>
    </row>
    <row r="12" spans="1:67" ht="12.75" customHeight="1" x14ac:dyDescent="0.2">
      <c r="A12" s="58">
        <v>11</v>
      </c>
      <c r="B12" s="26" t="s">
        <v>80</v>
      </c>
      <c r="C12" s="6" t="s">
        <v>82</v>
      </c>
      <c r="D12" s="6" t="s">
        <v>92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>
        <v>360</v>
      </c>
      <c r="AJ12" s="30"/>
      <c r="AK12" s="30"/>
      <c r="AL12" s="30">
        <v>660</v>
      </c>
      <c r="AM12" s="30"/>
      <c r="AN12" s="30"/>
      <c r="AO12" s="30"/>
      <c r="AP12" s="30"/>
      <c r="AQ12" s="30"/>
      <c r="AR12" s="30"/>
      <c r="AS12" s="30">
        <v>360</v>
      </c>
      <c r="AT12" s="30">
        <v>20</v>
      </c>
      <c r="AU12" s="30"/>
      <c r="AV12" s="30"/>
      <c r="AW12" s="30"/>
      <c r="AX12" s="2">
        <f>IF(AY12&lt;6,SUM(E12:AW12),SUM(LARGE(E12:AW12,{1;2;3;4;5;6})))</f>
        <v>1400</v>
      </c>
      <c r="AY12" s="53">
        <f>COUNT(E12:AW12)</f>
        <v>4</v>
      </c>
    </row>
    <row r="13" spans="1:67" ht="12.75" customHeight="1" x14ac:dyDescent="0.2">
      <c r="A13" s="58">
        <v>12</v>
      </c>
      <c r="B13" s="26" t="s">
        <v>80</v>
      </c>
      <c r="C13" s="6" t="s">
        <v>1</v>
      </c>
      <c r="D13" s="6" t="s">
        <v>213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>
        <v>460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>
        <v>260</v>
      </c>
      <c r="AJ13" s="54"/>
      <c r="AK13" s="54"/>
      <c r="AL13" s="54">
        <v>480</v>
      </c>
      <c r="AM13" s="54"/>
      <c r="AN13" s="54"/>
      <c r="AO13" s="54">
        <v>160</v>
      </c>
      <c r="AP13" s="54"/>
      <c r="AQ13" s="54"/>
      <c r="AR13" s="54"/>
      <c r="AS13" s="54"/>
      <c r="AT13" s="54"/>
      <c r="AU13" s="54"/>
      <c r="AV13" s="54"/>
      <c r="AW13" s="54"/>
      <c r="AX13" s="2">
        <f>IF(AY13&lt;6,SUM(E13:AW13),SUM(LARGE(E13:AW13,{1;2;3;4;5;6})))</f>
        <v>1360</v>
      </c>
      <c r="AY13" s="53">
        <f>COUNT(E13:AW13)</f>
        <v>4</v>
      </c>
    </row>
    <row r="14" spans="1:67" ht="12.75" customHeight="1" x14ac:dyDescent="0.2">
      <c r="A14" s="58">
        <v>13</v>
      </c>
      <c r="B14" s="26" t="s">
        <v>80</v>
      </c>
      <c r="C14" s="6" t="s">
        <v>82</v>
      </c>
      <c r="D14" s="6" t="s">
        <v>255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>
        <v>148.30000000000001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>
        <v>300</v>
      </c>
      <c r="AJ14" s="54">
        <v>40</v>
      </c>
      <c r="AK14" s="54"/>
      <c r="AL14" s="54">
        <v>480</v>
      </c>
      <c r="AM14" s="54"/>
      <c r="AN14" s="54">
        <v>250</v>
      </c>
      <c r="AO14" s="54"/>
      <c r="AP14" s="54"/>
      <c r="AQ14" s="54"/>
      <c r="AR14" s="54"/>
      <c r="AS14" s="54"/>
      <c r="AT14" s="54"/>
      <c r="AU14" s="54"/>
      <c r="AV14" s="54"/>
      <c r="AW14" s="54"/>
      <c r="AX14" s="2">
        <f>IF(AY14&lt;6,SUM(E14:AW14),SUM(LARGE(E14:AW14,{1;2;3;4;5;6})))</f>
        <v>1218.3</v>
      </c>
      <c r="AY14" s="53">
        <f>COUNT(E14:AW14)</f>
        <v>5</v>
      </c>
    </row>
    <row r="15" spans="1:67" ht="12.75" customHeight="1" x14ac:dyDescent="0.2">
      <c r="A15" s="58">
        <v>14</v>
      </c>
      <c r="B15" s="26" t="s">
        <v>80</v>
      </c>
      <c r="C15" s="6" t="s">
        <v>85</v>
      </c>
      <c r="D15" s="6" t="s">
        <v>93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>
        <v>460</v>
      </c>
      <c r="AJ15" s="54"/>
      <c r="AK15" s="54"/>
      <c r="AL15" s="54">
        <v>660</v>
      </c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30"/>
      <c r="AX15" s="2">
        <f>IF(AY15&lt;6,SUM(E15:AW15),SUM(LARGE(E15:AW15,{1;2;3;4;5;6})))</f>
        <v>1120</v>
      </c>
      <c r="AY15" s="53">
        <f>COUNT(E15:AW15)</f>
        <v>2</v>
      </c>
    </row>
    <row r="16" spans="1:67" ht="12.75" customHeight="1" x14ac:dyDescent="0.2">
      <c r="A16" s="58">
        <v>15</v>
      </c>
      <c r="B16" s="26" t="s">
        <v>80</v>
      </c>
      <c r="C16" s="6" t="s">
        <v>86</v>
      </c>
      <c r="D16" s="6" t="s">
        <v>171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>
        <v>160</v>
      </c>
      <c r="AB16" s="54"/>
      <c r="AC16" s="54"/>
      <c r="AD16" s="54"/>
      <c r="AE16" s="54"/>
      <c r="AF16" s="54"/>
      <c r="AG16" s="54"/>
      <c r="AH16" s="54"/>
      <c r="AI16" s="54">
        <v>125</v>
      </c>
      <c r="AJ16" s="54"/>
      <c r="AK16" s="54"/>
      <c r="AL16" s="54">
        <v>480</v>
      </c>
      <c r="AM16" s="54"/>
      <c r="AN16" s="54">
        <v>148.30000000000001</v>
      </c>
      <c r="AO16" s="86">
        <v>0</v>
      </c>
      <c r="AP16" s="86"/>
      <c r="AQ16" s="86"/>
      <c r="AR16" s="86"/>
      <c r="AS16" s="54">
        <v>190</v>
      </c>
      <c r="AT16" s="54"/>
      <c r="AU16" s="54"/>
      <c r="AV16" s="54"/>
      <c r="AW16" s="30"/>
      <c r="AX16" s="2">
        <f>IF(AY16&lt;6,SUM(E16:AW16),SUM(LARGE(E16:AW16,{1;2;3;4;5;6})))</f>
        <v>1103.3</v>
      </c>
      <c r="AY16" s="53">
        <f>COUNT(E16:AW16)</f>
        <v>6</v>
      </c>
    </row>
    <row r="17" spans="1:51" ht="12.75" customHeight="1" x14ac:dyDescent="0.2">
      <c r="A17" s="58">
        <v>16</v>
      </c>
      <c r="B17" s="26" t="s">
        <v>80</v>
      </c>
      <c r="C17" s="6" t="s">
        <v>1</v>
      </c>
      <c r="D17" s="6" t="s">
        <v>261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54">
        <v>148.30000000000001</v>
      </c>
      <c r="V17" s="86"/>
      <c r="W17" s="86"/>
      <c r="X17" s="86"/>
      <c r="Y17" s="86"/>
      <c r="Z17" s="86"/>
      <c r="AA17" s="54">
        <v>300</v>
      </c>
      <c r="AB17" s="54"/>
      <c r="AC17" s="54"/>
      <c r="AD17" s="54"/>
      <c r="AE17" s="54"/>
      <c r="AF17" s="54"/>
      <c r="AG17" s="54"/>
      <c r="AH17" s="54"/>
      <c r="AI17" s="54">
        <v>148.30000000000001</v>
      </c>
      <c r="AJ17" s="54"/>
      <c r="AK17" s="54"/>
      <c r="AL17" s="54">
        <v>300</v>
      </c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30"/>
      <c r="AX17" s="2">
        <f>IF(AY17&lt;6,SUM(E17:AW17),SUM(LARGE(E17:AW17,{1;2;3;4;5;6})))</f>
        <v>896.6</v>
      </c>
      <c r="AY17" s="53">
        <f>COUNT(E17:AW17)</f>
        <v>4</v>
      </c>
    </row>
    <row r="18" spans="1:51" ht="12.75" customHeight="1" x14ac:dyDescent="0.2">
      <c r="A18" s="58">
        <v>17</v>
      </c>
      <c r="B18" s="26" t="s">
        <v>80</v>
      </c>
      <c r="C18" s="6" t="s">
        <v>1</v>
      </c>
      <c r="D18" s="8" t="s">
        <v>1112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29">
        <v>840</v>
      </c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54"/>
      <c r="AX18" s="2">
        <f>IF(AY18&lt;6,SUM(E18:AW18),SUM(LARGE(E18:AW18,{1;2;3;4;5;6})))</f>
        <v>840</v>
      </c>
      <c r="AY18" s="53">
        <f>COUNT(E18:AW18)</f>
        <v>1</v>
      </c>
    </row>
    <row r="19" spans="1:51" ht="12.75" customHeight="1" x14ac:dyDescent="0.2">
      <c r="A19" s="58">
        <v>18</v>
      </c>
      <c r="B19" s="26" t="s">
        <v>80</v>
      </c>
      <c r="C19" s="8" t="s">
        <v>81</v>
      </c>
      <c r="D19" s="6" t="s">
        <v>417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>
        <v>55</v>
      </c>
      <c r="Q19" s="54"/>
      <c r="R19" s="54"/>
      <c r="S19" s="54"/>
      <c r="T19" s="54">
        <v>60</v>
      </c>
      <c r="U19" s="54"/>
      <c r="V19" s="54"/>
      <c r="W19" s="54"/>
      <c r="X19" s="54"/>
      <c r="Y19" s="54"/>
      <c r="Z19" s="54"/>
      <c r="AA19" s="54">
        <v>500</v>
      </c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>
        <v>100</v>
      </c>
      <c r="AR19" s="54"/>
      <c r="AS19" s="54"/>
      <c r="AT19" s="54"/>
      <c r="AU19" s="54">
        <v>100</v>
      </c>
      <c r="AV19" s="54"/>
      <c r="AW19" s="54"/>
      <c r="AX19" s="2">
        <f>IF(AY19&lt;6,SUM(E19:AW19),SUM(LARGE(E19:AW19,{1;2;3;4;5;6})))</f>
        <v>815</v>
      </c>
      <c r="AY19" s="53">
        <f>COUNT(E19:AW19)</f>
        <v>5</v>
      </c>
    </row>
    <row r="20" spans="1:51" ht="12.75" customHeight="1" x14ac:dyDescent="0.2">
      <c r="A20" s="58">
        <v>19</v>
      </c>
      <c r="B20" s="26" t="s">
        <v>80</v>
      </c>
      <c r="C20" s="6" t="s">
        <v>82</v>
      </c>
      <c r="D20" s="6" t="s">
        <v>158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>
        <v>170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>
        <v>480</v>
      </c>
      <c r="AM20" s="54"/>
      <c r="AN20" s="54"/>
      <c r="AO20" s="54"/>
      <c r="AP20" s="54"/>
      <c r="AQ20" s="54"/>
      <c r="AR20" s="54"/>
      <c r="AS20" s="86">
        <v>0</v>
      </c>
      <c r="AT20" s="86"/>
      <c r="AU20" s="86"/>
      <c r="AV20" s="86"/>
      <c r="AW20" s="30"/>
      <c r="AX20" s="2">
        <f>IF(AY20&lt;6,SUM(E20:AW20),SUM(LARGE(E20:AW20,{1;2;3;4;5;6})))</f>
        <v>650</v>
      </c>
      <c r="AY20" s="53">
        <f>COUNT(E20:AW20)</f>
        <v>3</v>
      </c>
    </row>
    <row r="21" spans="1:51" ht="12.75" customHeight="1" x14ac:dyDescent="0.2">
      <c r="A21" s="58">
        <v>20</v>
      </c>
      <c r="B21" s="26" t="s">
        <v>80</v>
      </c>
      <c r="C21" s="6" t="s">
        <v>86</v>
      </c>
      <c r="D21" s="6" t="s">
        <v>312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86">
        <v>0</v>
      </c>
      <c r="U21" s="86">
        <v>0</v>
      </c>
      <c r="V21" s="86"/>
      <c r="W21" s="86"/>
      <c r="X21" s="86"/>
      <c r="Y21" s="86"/>
      <c r="Z21" s="86"/>
      <c r="AA21" s="54">
        <v>190</v>
      </c>
      <c r="AB21" s="54"/>
      <c r="AC21" s="54"/>
      <c r="AD21" s="86"/>
      <c r="AE21" s="86"/>
      <c r="AF21" s="86"/>
      <c r="AG21" s="86"/>
      <c r="AH21" s="86"/>
      <c r="AI21" s="54">
        <v>170</v>
      </c>
      <c r="AJ21" s="54"/>
      <c r="AK21" s="86">
        <v>0</v>
      </c>
      <c r="AL21" s="86"/>
      <c r="AM21" s="86"/>
      <c r="AN21" s="54">
        <v>148.30000000000001</v>
      </c>
      <c r="AO21" s="54"/>
      <c r="AP21" s="54"/>
      <c r="AQ21" s="54">
        <v>25</v>
      </c>
      <c r="AR21" s="54"/>
      <c r="AS21" s="54"/>
      <c r="AT21" s="54"/>
      <c r="AU21" s="54"/>
      <c r="AV21" s="54"/>
      <c r="AW21" s="30"/>
      <c r="AX21" s="2">
        <f>IF(AY21&lt;6,SUM(E21:AW21),SUM(LARGE(E21:AW21,{1;2;3;4;5;6})))</f>
        <v>533.29999999999995</v>
      </c>
      <c r="AY21" s="53">
        <f>COUNT(E21:AW21)</f>
        <v>7</v>
      </c>
    </row>
    <row r="22" spans="1:51" ht="12.75" customHeight="1" x14ac:dyDescent="0.2">
      <c r="A22" s="58">
        <v>21</v>
      </c>
      <c r="B22" s="26" t="s">
        <v>80</v>
      </c>
      <c r="C22" s="8" t="s">
        <v>82</v>
      </c>
      <c r="D22" s="6" t="s">
        <v>126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54">
        <v>60</v>
      </c>
      <c r="R22" s="54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54">
        <v>460</v>
      </c>
      <c r="AT22" s="54"/>
      <c r="AU22" s="54"/>
      <c r="AV22" s="54"/>
      <c r="AW22" s="54"/>
      <c r="AX22" s="2">
        <f>IF(AY22&lt;6,SUM(E22:AW22),SUM(LARGE(E22:AW22,{1;2;3;4;5;6})))</f>
        <v>520</v>
      </c>
      <c r="AY22" s="53">
        <f>COUNT(E22:AW22)</f>
        <v>2</v>
      </c>
    </row>
    <row r="23" spans="1:51" ht="12.75" customHeight="1" x14ac:dyDescent="0.2">
      <c r="A23" s="58">
        <v>22</v>
      </c>
      <c r="B23" s="26" t="s">
        <v>80</v>
      </c>
      <c r="C23" s="8" t="s">
        <v>89</v>
      </c>
      <c r="D23" s="6" t="s">
        <v>250</v>
      </c>
      <c r="E23" s="54">
        <v>130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>
        <v>130</v>
      </c>
      <c r="U23" s="54"/>
      <c r="V23" s="54"/>
      <c r="W23" s="54"/>
      <c r="X23" s="54"/>
      <c r="Y23" s="54">
        <v>250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30"/>
      <c r="AX23" s="2">
        <f>IF(AY23&lt;6,SUM(E23:AW23),SUM(LARGE(E23:AW23,{1;2;3;4;5;6})))</f>
        <v>510</v>
      </c>
      <c r="AY23" s="53">
        <f>COUNT(E23:AW23)</f>
        <v>3</v>
      </c>
    </row>
    <row r="24" spans="1:51" ht="12.75" customHeight="1" x14ac:dyDescent="0.2">
      <c r="A24" s="58">
        <v>23</v>
      </c>
      <c r="B24" s="26" t="s">
        <v>80</v>
      </c>
      <c r="C24" s="6" t="s">
        <v>1</v>
      </c>
      <c r="D24" s="6" t="s">
        <v>260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>
        <v>20</v>
      </c>
      <c r="Q24" s="54"/>
      <c r="R24" s="54"/>
      <c r="S24" s="54"/>
      <c r="T24" s="54">
        <v>100</v>
      </c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>
        <v>148.30000000000001</v>
      </c>
      <c r="AJ24" s="54"/>
      <c r="AK24" s="54"/>
      <c r="AL24" s="54"/>
      <c r="AM24" s="54"/>
      <c r="AN24" s="54"/>
      <c r="AO24" s="54">
        <v>215</v>
      </c>
      <c r="AP24" s="54"/>
      <c r="AQ24" s="54"/>
      <c r="AR24" s="54"/>
      <c r="AS24" s="54"/>
      <c r="AT24" s="54"/>
      <c r="AU24" s="54"/>
      <c r="AV24" s="54"/>
      <c r="AW24" s="30"/>
      <c r="AX24" s="2">
        <f>IF(AY24&lt;6,SUM(E24:AW24),SUM(LARGE(E24:AW24,{1;2;3;4;5;6})))</f>
        <v>483.3</v>
      </c>
      <c r="AY24" s="53">
        <f>COUNT(E24:AW24)</f>
        <v>4</v>
      </c>
    </row>
    <row r="25" spans="1:51" ht="12.75" customHeight="1" x14ac:dyDescent="0.2">
      <c r="A25" s="58">
        <v>24</v>
      </c>
      <c r="B25" s="26" t="s">
        <v>80</v>
      </c>
      <c r="C25" s="8" t="s">
        <v>82</v>
      </c>
      <c r="D25" s="6" t="s">
        <v>159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>
        <v>170</v>
      </c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>
        <v>300</v>
      </c>
      <c r="AM25" s="54"/>
      <c r="AN25" s="54"/>
      <c r="AO25" s="54"/>
      <c r="AP25" s="54"/>
      <c r="AQ25" s="54"/>
      <c r="AR25" s="54"/>
      <c r="AS25" s="86">
        <v>0</v>
      </c>
      <c r="AT25" s="86"/>
      <c r="AU25" s="86"/>
      <c r="AV25" s="86"/>
      <c r="AW25" s="30"/>
      <c r="AX25" s="2">
        <f>IF(AY25&lt;6,SUM(E25:AW25),SUM(LARGE(E25:AW25,{1;2;3;4;5;6})))</f>
        <v>470</v>
      </c>
      <c r="AY25" s="53">
        <f>COUNT(E25:AW25)</f>
        <v>3</v>
      </c>
    </row>
    <row r="26" spans="1:51" ht="12.75" customHeight="1" x14ac:dyDescent="0.2">
      <c r="A26" s="59">
        <v>25</v>
      </c>
      <c r="B26" s="26" t="s">
        <v>83</v>
      </c>
      <c r="C26" s="8" t="s">
        <v>495</v>
      </c>
      <c r="D26" s="6" t="s">
        <v>1143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>
        <v>460</v>
      </c>
      <c r="AO26" s="54"/>
      <c r="AP26" s="54"/>
      <c r="AQ26" s="54"/>
      <c r="AR26" s="54"/>
      <c r="AS26" s="54"/>
      <c r="AT26" s="54"/>
      <c r="AU26" s="54"/>
      <c r="AV26" s="54"/>
      <c r="AW26" s="30"/>
      <c r="AX26" s="2">
        <f>IF(AY26&lt;6,SUM(E26:AW26),SUM(LARGE(E26:AW26,{1;2;3;4;5;6})))</f>
        <v>460</v>
      </c>
      <c r="AY26" s="53">
        <f>COUNT(E26:AW26)</f>
        <v>1</v>
      </c>
    </row>
    <row r="27" spans="1:51" ht="12.75" customHeight="1" x14ac:dyDescent="0.2">
      <c r="A27" s="59">
        <v>26</v>
      </c>
      <c r="B27" s="26" t="s">
        <v>80</v>
      </c>
      <c r="C27" s="6" t="s">
        <v>86</v>
      </c>
      <c r="D27" s="6" t="s">
        <v>1167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190</v>
      </c>
      <c r="AP27" s="30"/>
      <c r="AQ27" s="30"/>
      <c r="AR27" s="30"/>
      <c r="AS27" s="30">
        <v>250</v>
      </c>
      <c r="AT27" s="30"/>
      <c r="AU27" s="30"/>
      <c r="AV27" s="30"/>
      <c r="AW27" s="30"/>
      <c r="AX27" s="2">
        <f>IF(AY27&lt;6,SUM(E27:AW27),SUM(LARGE(E27:AW27,{1;2;3;4;5;6})))</f>
        <v>440</v>
      </c>
      <c r="AY27" s="53">
        <f>COUNT(E27:AW27)</f>
        <v>2</v>
      </c>
    </row>
    <row r="28" spans="1:51" ht="12.75" customHeight="1" x14ac:dyDescent="0.2">
      <c r="A28" s="59">
        <v>27</v>
      </c>
      <c r="B28" s="26" t="s">
        <v>80</v>
      </c>
      <c r="C28" s="8" t="s">
        <v>82</v>
      </c>
      <c r="D28" s="6" t="s">
        <v>411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>
        <v>80</v>
      </c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>
        <v>130</v>
      </c>
      <c r="AJ28" s="37"/>
      <c r="AK28" s="37"/>
      <c r="AL28" s="37"/>
      <c r="AM28" s="37"/>
      <c r="AN28" s="37">
        <v>215</v>
      </c>
      <c r="AO28" s="37"/>
      <c r="AP28" s="37"/>
      <c r="AQ28" s="37"/>
      <c r="AR28" s="37"/>
      <c r="AS28" s="37"/>
      <c r="AT28" s="37"/>
      <c r="AU28" s="37"/>
      <c r="AV28" s="37"/>
      <c r="AW28" s="54"/>
      <c r="AX28" s="2">
        <f>IF(AY28&lt;6,SUM(E28:AW28),SUM(LARGE(E28:AW28,{1;2;3;4;5;6})))</f>
        <v>425</v>
      </c>
      <c r="AY28" s="53">
        <f>COUNT(E28:AW28)</f>
        <v>3</v>
      </c>
    </row>
    <row r="29" spans="1:51" ht="12.75" customHeight="1" x14ac:dyDescent="0.2">
      <c r="A29" s="59">
        <v>28</v>
      </c>
      <c r="B29" s="26" t="s">
        <v>80</v>
      </c>
      <c r="C29" s="6" t="s">
        <v>82</v>
      </c>
      <c r="D29" s="6" t="s">
        <v>274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v>170</v>
      </c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>
        <v>250</v>
      </c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0"/>
      <c r="AX29" s="2">
        <f>IF(AY29&lt;6,SUM(E29:AW29),SUM(LARGE(E29:AW29,{1;2;3;4;5;6})))</f>
        <v>420</v>
      </c>
      <c r="AY29" s="53">
        <f>COUNT(E29:AW29)</f>
        <v>2</v>
      </c>
    </row>
    <row r="30" spans="1:51" ht="12.75" customHeight="1" x14ac:dyDescent="0.2">
      <c r="A30" s="59">
        <v>29</v>
      </c>
      <c r="B30" s="26" t="s">
        <v>80</v>
      </c>
      <c r="C30" s="6" t="s">
        <v>82</v>
      </c>
      <c r="D30" s="8" t="s">
        <v>909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>
        <v>215</v>
      </c>
      <c r="AJ30" s="54"/>
      <c r="AK30" s="54"/>
      <c r="AL30" s="54"/>
      <c r="AM30" s="54"/>
      <c r="AN30" s="54">
        <v>148.30000000000001</v>
      </c>
      <c r="AO30" s="54"/>
      <c r="AP30" s="54"/>
      <c r="AQ30" s="54"/>
      <c r="AR30" s="54"/>
      <c r="AS30" s="54"/>
      <c r="AT30" s="54"/>
      <c r="AU30" s="54"/>
      <c r="AV30" s="54"/>
      <c r="AW30" s="54"/>
      <c r="AX30" s="2">
        <f>IF(AY30&lt;6,SUM(E30:AW30),SUM(LARGE(E30:AW30,{1;2;3;4;5;6})))</f>
        <v>363.3</v>
      </c>
      <c r="AY30" s="53">
        <f>COUNT(E30:AW30)</f>
        <v>2</v>
      </c>
    </row>
    <row r="31" spans="1:51" ht="12.75" customHeight="1" x14ac:dyDescent="0.2">
      <c r="A31" s="59">
        <v>30</v>
      </c>
      <c r="B31" s="26" t="s">
        <v>80</v>
      </c>
      <c r="C31" s="6" t="s">
        <v>376</v>
      </c>
      <c r="D31" s="6" t="s">
        <v>1104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37">
        <v>130</v>
      </c>
      <c r="AL31" s="37"/>
      <c r="AM31" s="37"/>
      <c r="AN31" s="37">
        <v>170</v>
      </c>
      <c r="AO31" s="37"/>
      <c r="AP31" s="37"/>
      <c r="AQ31" s="37"/>
      <c r="AR31" s="37"/>
      <c r="AS31" s="37"/>
      <c r="AT31" s="37"/>
      <c r="AU31" s="37"/>
      <c r="AV31" s="37"/>
      <c r="AW31" s="54"/>
      <c r="AX31" s="2">
        <f>IF(AY31&lt;6,SUM(E31:AW31),SUM(LARGE(E31:AW31,{1;2;3;4;5;6})))</f>
        <v>300</v>
      </c>
      <c r="AY31" s="53">
        <f>COUNT(E31:AW31)</f>
        <v>2</v>
      </c>
    </row>
    <row r="32" spans="1:51" ht="12.75" customHeight="1" x14ac:dyDescent="0.2">
      <c r="A32" s="59">
        <v>31</v>
      </c>
      <c r="B32" s="26" t="s">
        <v>80</v>
      </c>
      <c r="C32" s="6" t="s">
        <v>85</v>
      </c>
      <c r="D32" s="6" t="s">
        <v>258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>
        <v>300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30"/>
      <c r="AX32" s="2">
        <f>IF(AY32&lt;6,SUM(E32:AW32),SUM(LARGE(E32:AW32,{1;2;3;4;5;6})))</f>
        <v>300</v>
      </c>
      <c r="AY32" s="53">
        <f>COUNT(E32:AW32)</f>
        <v>1</v>
      </c>
    </row>
    <row r="33" spans="1:51" ht="12.75" customHeight="1" x14ac:dyDescent="0.2">
      <c r="A33" s="59">
        <v>32</v>
      </c>
      <c r="B33" s="26" t="s">
        <v>83</v>
      </c>
      <c r="C33" s="6" t="s">
        <v>495</v>
      </c>
      <c r="D33" s="6" t="s">
        <v>1144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>
        <v>300</v>
      </c>
      <c r="AO33" s="54"/>
      <c r="AP33" s="54"/>
      <c r="AQ33" s="54"/>
      <c r="AR33" s="54"/>
      <c r="AS33" s="54"/>
      <c r="AT33" s="54"/>
      <c r="AU33" s="54"/>
      <c r="AV33" s="54"/>
      <c r="AW33" s="54"/>
      <c r="AX33" s="2">
        <f>IF(AY33&lt;6,SUM(E33:AW33),SUM(LARGE(E33:AW33,{1;2;3;4;5;6})))</f>
        <v>300</v>
      </c>
      <c r="AY33" s="53">
        <f>COUNT(E33:AW33)</f>
        <v>1</v>
      </c>
    </row>
    <row r="34" spans="1:51" ht="12.75" customHeight="1" x14ac:dyDescent="0.2">
      <c r="A34" s="59">
        <v>33</v>
      </c>
      <c r="B34" s="26" t="s">
        <v>80</v>
      </c>
      <c r="C34" s="6" t="s">
        <v>81</v>
      </c>
      <c r="D34" s="6" t="s">
        <v>227</v>
      </c>
      <c r="E34" s="86"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">
        <v>100</v>
      </c>
      <c r="V34" s="86"/>
      <c r="W34" s="86"/>
      <c r="X34" s="86"/>
      <c r="Y34" s="86"/>
      <c r="Z34" s="86"/>
      <c r="AA34" s="54">
        <v>160</v>
      </c>
      <c r="AB34" s="54"/>
      <c r="AC34" s="54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30"/>
      <c r="AX34" s="2">
        <f>IF(AY34&lt;6,SUM(E34:AW34),SUM(LARGE(E34:AW34,{1;2;3;4;5;6})))</f>
        <v>260</v>
      </c>
      <c r="AY34" s="53">
        <f>COUNT(E34:AW34)</f>
        <v>3</v>
      </c>
    </row>
    <row r="35" spans="1:51" ht="12.75" customHeight="1" x14ac:dyDescent="0.2">
      <c r="A35" s="59">
        <v>34</v>
      </c>
      <c r="B35" s="26" t="s">
        <v>80</v>
      </c>
      <c r="C35" s="6" t="s">
        <v>86</v>
      </c>
      <c r="D35" s="6" t="s">
        <v>430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>
        <v>25</v>
      </c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>
        <v>51.7</v>
      </c>
      <c r="AJ35" s="54"/>
      <c r="AK35" s="54"/>
      <c r="AL35" s="54"/>
      <c r="AM35" s="54"/>
      <c r="AN35" s="54">
        <v>70</v>
      </c>
      <c r="AO35" s="54"/>
      <c r="AP35" s="54"/>
      <c r="AQ35" s="54"/>
      <c r="AR35" s="54"/>
      <c r="AS35" s="54">
        <v>70</v>
      </c>
      <c r="AT35" s="54"/>
      <c r="AU35" s="54"/>
      <c r="AV35" s="54"/>
      <c r="AW35" s="30"/>
      <c r="AX35" s="2">
        <f>IF(AY35&lt;6,SUM(E35:AW35),SUM(LARGE(E35:AW35,{1;2;3;4;5;6})))</f>
        <v>216.7</v>
      </c>
      <c r="AY35" s="53">
        <f>COUNT(E35:AW35)</f>
        <v>4</v>
      </c>
    </row>
    <row r="36" spans="1:51" ht="12.75" customHeight="1" x14ac:dyDescent="0.2">
      <c r="A36" s="59">
        <v>35</v>
      </c>
      <c r="B36" s="26" t="s">
        <v>91</v>
      </c>
      <c r="C36" s="6" t="s">
        <v>495</v>
      </c>
      <c r="D36" s="6" t="s">
        <v>475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>
        <v>215</v>
      </c>
      <c r="AB36" s="29"/>
      <c r="AC36" s="29"/>
      <c r="AD36" s="29"/>
      <c r="AE36" s="29"/>
      <c r="AF36" s="29"/>
      <c r="AG36" s="29"/>
      <c r="AH36" s="29"/>
      <c r="AI36" s="85">
        <v>0</v>
      </c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30"/>
      <c r="AX36" s="2">
        <f>IF(AY36&lt;6,SUM(E36:AW36),SUM(LARGE(E36:AW36,{1;2;3;4;5;6})))</f>
        <v>215</v>
      </c>
      <c r="AY36" s="53">
        <f>COUNT(E36:AW36)</f>
        <v>2</v>
      </c>
    </row>
    <row r="37" spans="1:51" ht="12.75" customHeight="1" x14ac:dyDescent="0.2">
      <c r="A37" s="59">
        <v>36</v>
      </c>
      <c r="B37" s="26" t="s">
        <v>80</v>
      </c>
      <c r="C37" s="6" t="s">
        <v>82</v>
      </c>
      <c r="D37" s="6" t="s">
        <v>251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>
        <v>215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30"/>
      <c r="AX37" s="2">
        <f>IF(AY37&lt;6,SUM(E37:AW37),SUM(LARGE(E37:AW37,{1;2;3;4;5;6})))</f>
        <v>215</v>
      </c>
      <c r="AY37" s="53">
        <f>COUNT(E37:AW37)</f>
        <v>1</v>
      </c>
    </row>
    <row r="38" spans="1:51" ht="12.75" customHeight="1" x14ac:dyDescent="0.2">
      <c r="A38" s="59">
        <v>37</v>
      </c>
      <c r="B38" s="26" t="s">
        <v>80</v>
      </c>
      <c r="C38" s="8" t="s">
        <v>86</v>
      </c>
      <c r="D38" s="6" t="s">
        <v>165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>
        <v>215</v>
      </c>
      <c r="AT38" s="54"/>
      <c r="AU38" s="54"/>
      <c r="AV38" s="54"/>
      <c r="AW38" s="54"/>
      <c r="AX38" s="2">
        <f>IF(AY38&lt;6,SUM(E38:AW38),SUM(LARGE(E38:AW38,{1;2;3;4;5;6})))</f>
        <v>215</v>
      </c>
      <c r="AY38" s="53">
        <f>COUNT(E38:AW38)</f>
        <v>1</v>
      </c>
    </row>
    <row r="39" spans="1:51" ht="12.75" customHeight="1" x14ac:dyDescent="0.2">
      <c r="A39" s="59">
        <v>38</v>
      </c>
      <c r="B39" s="26" t="s">
        <v>80</v>
      </c>
      <c r="C39" s="8" t="s">
        <v>82</v>
      </c>
      <c r="D39" s="6" t="s">
        <v>461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>
        <v>20</v>
      </c>
      <c r="Q39" s="54"/>
      <c r="R39" s="54"/>
      <c r="S39" s="54"/>
      <c r="T39" s="54"/>
      <c r="U39" s="54">
        <v>130</v>
      </c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>
        <v>60</v>
      </c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2">
        <f>IF(AY39&lt;6,SUM(E39:AW39),SUM(LARGE(E39:AW39,{1;2;3;4;5;6})))</f>
        <v>210</v>
      </c>
      <c r="AY39" s="53">
        <f>COUNT(E39:AW39)</f>
        <v>3</v>
      </c>
    </row>
    <row r="40" spans="1:51" ht="12.75" customHeight="1" x14ac:dyDescent="0.2">
      <c r="A40" s="59">
        <v>39</v>
      </c>
      <c r="B40" s="26" t="s">
        <v>80</v>
      </c>
      <c r="C40" s="6" t="s">
        <v>1</v>
      </c>
      <c r="D40" s="6" t="s">
        <v>439</v>
      </c>
      <c r="E40" s="54">
        <v>12</v>
      </c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>
        <v>20</v>
      </c>
      <c r="U40" s="54"/>
      <c r="V40" s="54"/>
      <c r="W40" s="54"/>
      <c r="X40" s="54"/>
      <c r="Y40" s="54">
        <v>9.3000000000000007</v>
      </c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86">
        <v>0</v>
      </c>
      <c r="AL40" s="86"/>
      <c r="AM40" s="86"/>
      <c r="AN40" s="54">
        <v>30</v>
      </c>
      <c r="AO40" s="54"/>
      <c r="AP40" s="54"/>
      <c r="AQ40" s="54">
        <v>25</v>
      </c>
      <c r="AR40" s="54"/>
      <c r="AS40" s="54">
        <v>100</v>
      </c>
      <c r="AT40" s="54"/>
      <c r="AU40" s="54"/>
      <c r="AV40" s="54"/>
      <c r="AW40" s="30"/>
      <c r="AX40" s="2">
        <f>IF(AY40&lt;6,SUM(E40:AW40),SUM(LARGE(E40:AW40,{1;2;3;4;5;6})))</f>
        <v>196.3</v>
      </c>
      <c r="AY40" s="53">
        <f>COUNT(E40:AW40)</f>
        <v>7</v>
      </c>
    </row>
    <row r="41" spans="1:51" ht="12.75" customHeight="1" x14ac:dyDescent="0.2">
      <c r="A41" s="59">
        <v>40</v>
      </c>
      <c r="B41" s="26" t="s">
        <v>80</v>
      </c>
      <c r="C41" s="8" t="s">
        <v>86</v>
      </c>
      <c r="D41" s="6" t="s">
        <v>262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>
        <v>35</v>
      </c>
      <c r="AP41" s="54"/>
      <c r="AQ41" s="54">
        <v>30</v>
      </c>
      <c r="AR41" s="54"/>
      <c r="AS41" s="54">
        <v>130</v>
      </c>
      <c r="AT41" s="54"/>
      <c r="AU41" s="54"/>
      <c r="AV41" s="54"/>
      <c r="AW41" s="54"/>
      <c r="AX41" s="2">
        <f>IF(AY41&lt;6,SUM(E41:AW41),SUM(LARGE(E41:AW41,{1;2;3;4;5;6})))</f>
        <v>195</v>
      </c>
      <c r="AY41" s="53">
        <f>COUNT(E41:AW41)</f>
        <v>3</v>
      </c>
    </row>
    <row r="42" spans="1:51" ht="12.75" customHeight="1" x14ac:dyDescent="0.2">
      <c r="A42" s="59">
        <v>41</v>
      </c>
      <c r="B42" s="26" t="s">
        <v>80</v>
      </c>
      <c r="C42" s="6" t="s">
        <v>86</v>
      </c>
      <c r="D42" s="6" t="s">
        <v>425</v>
      </c>
      <c r="E42" s="54">
        <v>20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>
        <v>17</v>
      </c>
      <c r="Q42" s="54"/>
      <c r="R42" s="54"/>
      <c r="S42" s="54"/>
      <c r="T42" s="54">
        <v>25</v>
      </c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25</v>
      </c>
      <c r="AL42" s="54"/>
      <c r="AM42" s="54"/>
      <c r="AN42" s="54">
        <v>100</v>
      </c>
      <c r="AO42" s="54"/>
      <c r="AP42" s="54"/>
      <c r="AQ42" s="54"/>
      <c r="AR42" s="54"/>
      <c r="AS42" s="54"/>
      <c r="AT42" s="54"/>
      <c r="AU42" s="54"/>
      <c r="AV42" s="54"/>
      <c r="AW42" s="30"/>
      <c r="AX42" s="2">
        <f>IF(AY42&lt;6,SUM(E42:AW42),SUM(LARGE(E42:AW42,{1;2;3;4;5;6})))</f>
        <v>187</v>
      </c>
      <c r="AY42" s="53">
        <f>COUNT(E42:AW42)</f>
        <v>5</v>
      </c>
    </row>
    <row r="43" spans="1:51" ht="12.75" customHeight="1" x14ac:dyDescent="0.2">
      <c r="A43" s="59">
        <v>42</v>
      </c>
      <c r="B43" s="26" t="s">
        <v>80</v>
      </c>
      <c r="C43" s="6" t="s">
        <v>88</v>
      </c>
      <c r="D43" s="6" t="s">
        <v>423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>
        <v>0</v>
      </c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>
        <v>0</v>
      </c>
      <c r="AJ43" s="85"/>
      <c r="AK43" s="85"/>
      <c r="AL43" s="85"/>
      <c r="AM43" s="85"/>
      <c r="AN43" s="29">
        <v>170</v>
      </c>
      <c r="AO43" s="29"/>
      <c r="AP43" s="29"/>
      <c r="AQ43" s="29"/>
      <c r="AR43" s="29"/>
      <c r="AS43" s="29"/>
      <c r="AT43" s="29"/>
      <c r="AU43" s="29"/>
      <c r="AV43" s="29"/>
      <c r="AW43" s="30"/>
      <c r="AX43" s="2">
        <f>IF(AY43&lt;6,SUM(E43:AW43),SUM(LARGE(E43:AW43,{1;2;3;4;5;6})))</f>
        <v>170</v>
      </c>
      <c r="AY43" s="53">
        <f>COUNT(E43:AW43)</f>
        <v>3</v>
      </c>
    </row>
    <row r="44" spans="1:51" x14ac:dyDescent="0.2">
      <c r="A44" s="59">
        <v>43</v>
      </c>
      <c r="B44" s="26" t="s">
        <v>80</v>
      </c>
      <c r="C44" s="6" t="s">
        <v>84</v>
      </c>
      <c r="D44" s="6" t="s">
        <v>310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>
        <v>30</v>
      </c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60</v>
      </c>
      <c r="AJ44" s="54"/>
      <c r="AK44" s="54"/>
      <c r="AL44" s="54"/>
      <c r="AM44" s="54"/>
      <c r="AN44" s="54">
        <v>80</v>
      </c>
      <c r="AO44" s="54"/>
      <c r="AP44" s="54"/>
      <c r="AQ44" s="54"/>
      <c r="AR44" s="54"/>
      <c r="AS44" s="54"/>
      <c r="AT44" s="54"/>
      <c r="AU44" s="54"/>
      <c r="AV44" s="54"/>
      <c r="AW44" s="30"/>
      <c r="AX44" s="2">
        <f>IF(AY44&lt;6,SUM(E44:AW44),SUM(LARGE(E44:AW44,{1;2;3;4;5;6})))</f>
        <v>170</v>
      </c>
      <c r="AY44" s="53">
        <f>COUNT(E44:AW44)</f>
        <v>3</v>
      </c>
    </row>
    <row r="45" spans="1:51" x14ac:dyDescent="0.2">
      <c r="A45" s="59">
        <v>44</v>
      </c>
      <c r="B45" s="26" t="s">
        <v>80</v>
      </c>
      <c r="C45" s="8" t="s">
        <v>1245</v>
      </c>
      <c r="D45" s="6" t="s">
        <v>176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>
        <v>170</v>
      </c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30"/>
      <c r="AX45" s="2">
        <f>IF(AY45&lt;6,SUM(E45:AW45),SUM(LARGE(E45:AW45,{1;2;3;4;5;6})))</f>
        <v>170</v>
      </c>
      <c r="AY45" s="53">
        <f>COUNT(E45:AW45)</f>
        <v>1</v>
      </c>
    </row>
    <row r="46" spans="1:51" x14ac:dyDescent="0.2">
      <c r="A46" s="59">
        <v>45</v>
      </c>
      <c r="B46" s="26" t="s">
        <v>83</v>
      </c>
      <c r="C46" s="6" t="s">
        <v>495</v>
      </c>
      <c r="D46" s="6" t="s">
        <v>179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>
        <v>35</v>
      </c>
      <c r="U46" s="54"/>
      <c r="V46" s="54"/>
      <c r="W46" s="54"/>
      <c r="X46" s="54"/>
      <c r="Y46" s="54"/>
      <c r="Z46" s="54"/>
      <c r="AA46" s="54">
        <v>130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2">
        <f>IF(AY46&lt;6,SUM(E46:AW46),SUM(LARGE(E46:AW46,{1;2;3;4;5;6})))</f>
        <v>165</v>
      </c>
      <c r="AY46" s="53">
        <f>COUNT(E46:AW46)</f>
        <v>2</v>
      </c>
    </row>
    <row r="47" spans="1:51" x14ac:dyDescent="0.2">
      <c r="A47" s="59">
        <v>46</v>
      </c>
      <c r="B47" s="26" t="s">
        <v>80</v>
      </c>
      <c r="C47" s="8" t="s">
        <v>173</v>
      </c>
      <c r="D47" s="6" t="s">
        <v>746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86">
        <v>0</v>
      </c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>
        <v>35</v>
      </c>
      <c r="AJ47" s="54"/>
      <c r="AK47" s="54"/>
      <c r="AL47" s="54"/>
      <c r="AM47" s="54"/>
      <c r="AN47" s="54">
        <v>35</v>
      </c>
      <c r="AO47" s="54"/>
      <c r="AP47" s="54"/>
      <c r="AQ47" s="54">
        <v>20</v>
      </c>
      <c r="AR47" s="54"/>
      <c r="AS47" s="54">
        <v>70</v>
      </c>
      <c r="AT47" s="54"/>
      <c r="AU47" s="54"/>
      <c r="AV47" s="54"/>
      <c r="AW47" s="54"/>
      <c r="AX47" s="2">
        <f>IF(AY47&lt;6,SUM(E47:AW47),SUM(LARGE(E47:AW47,{1;2;3;4;5;6})))</f>
        <v>160</v>
      </c>
      <c r="AY47" s="53">
        <f>COUNT(E47:AW47)</f>
        <v>5</v>
      </c>
    </row>
    <row r="48" spans="1:51" x14ac:dyDescent="0.2">
      <c r="A48" s="59">
        <v>47</v>
      </c>
      <c r="B48" s="26" t="s">
        <v>80</v>
      </c>
      <c r="C48" s="6" t="s">
        <v>268</v>
      </c>
      <c r="D48" s="6" t="s">
        <v>302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>
        <v>70</v>
      </c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>
        <v>80</v>
      </c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30"/>
      <c r="AX48" s="2">
        <f>IF(AY48&lt;6,SUM(E48:AW48),SUM(LARGE(E48:AW48,{1;2;3;4;5;6})))</f>
        <v>150</v>
      </c>
      <c r="AY48" s="53">
        <f>COUNT(E48:AW48)</f>
        <v>2</v>
      </c>
    </row>
    <row r="49" spans="1:51" x14ac:dyDescent="0.2">
      <c r="A49" s="59">
        <v>48</v>
      </c>
      <c r="B49" s="26" t="s">
        <v>80</v>
      </c>
      <c r="C49" s="6" t="s">
        <v>82</v>
      </c>
      <c r="D49" s="6" t="s">
        <v>399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>
        <v>0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54">
        <v>80</v>
      </c>
      <c r="AJ49" s="54"/>
      <c r="AK49" s="54"/>
      <c r="AL49" s="54"/>
      <c r="AM49" s="54"/>
      <c r="AN49" s="54">
        <v>55</v>
      </c>
      <c r="AO49" s="54"/>
      <c r="AP49" s="54"/>
      <c r="AQ49" s="54"/>
      <c r="AR49" s="54"/>
      <c r="AS49" s="54"/>
      <c r="AT49" s="54"/>
      <c r="AU49" s="54"/>
      <c r="AV49" s="54"/>
      <c r="AW49" s="30"/>
      <c r="AX49" s="2">
        <f>IF(AY49&lt;6,SUM(E49:AW49),SUM(LARGE(E49:AW49,{1;2;3;4;5;6})))</f>
        <v>135</v>
      </c>
      <c r="AY49" s="53">
        <f>COUNT(E49:AW49)</f>
        <v>3</v>
      </c>
    </row>
    <row r="50" spans="1:51" x14ac:dyDescent="0.2">
      <c r="A50" s="60">
        <v>49</v>
      </c>
      <c r="B50" s="26" t="s">
        <v>80</v>
      </c>
      <c r="C50" s="6" t="s">
        <v>82</v>
      </c>
      <c r="D50" s="6" t="s">
        <v>332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>
        <v>35</v>
      </c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>
        <v>100</v>
      </c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30"/>
      <c r="AX50" s="2">
        <f>IF(AY50&lt;6,SUM(E50:AW50),SUM(LARGE(E50:AW50,{1;2;3;4;5;6})))</f>
        <v>135</v>
      </c>
      <c r="AY50" s="53">
        <f>COUNT(E50:AW50)</f>
        <v>2</v>
      </c>
    </row>
    <row r="51" spans="1:51" x14ac:dyDescent="0.2">
      <c r="A51" s="60">
        <v>50</v>
      </c>
      <c r="B51" s="26" t="s">
        <v>80</v>
      </c>
      <c r="C51" s="8" t="s">
        <v>86</v>
      </c>
      <c r="D51" s="6" t="s">
        <v>454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>
        <v>0</v>
      </c>
      <c r="AL51" s="86"/>
      <c r="AM51" s="86"/>
      <c r="AN51" s="54">
        <v>130</v>
      </c>
      <c r="AO51" s="54"/>
      <c r="AP51" s="54"/>
      <c r="AQ51" s="54"/>
      <c r="AR51" s="54"/>
      <c r="AS51" s="54"/>
      <c r="AT51" s="54"/>
      <c r="AU51" s="54"/>
      <c r="AV51" s="54"/>
      <c r="AW51" s="54"/>
      <c r="AX51" s="2">
        <f>IF(AY51&lt;6,SUM(E51:AW51),SUM(LARGE(E51:AW51,{1;2;3;4;5;6})))</f>
        <v>130</v>
      </c>
      <c r="AY51" s="53">
        <f>COUNT(E51:AW51)</f>
        <v>2</v>
      </c>
    </row>
    <row r="52" spans="1:51" x14ac:dyDescent="0.2">
      <c r="A52" s="60">
        <v>51</v>
      </c>
      <c r="B52" s="26" t="s">
        <v>80</v>
      </c>
      <c r="C52" s="6" t="s">
        <v>87</v>
      </c>
      <c r="D52" s="6" t="s">
        <v>275</v>
      </c>
      <c r="E52" s="54">
        <v>100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86">
        <v>0</v>
      </c>
      <c r="Z52" s="86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2">
        <f>IF(AY52&lt;6,SUM(E52:AW52),SUM(LARGE(E52:AW52,{1;2;3;4;5;6})))</f>
        <v>100</v>
      </c>
      <c r="AY52" s="53">
        <f>COUNT(E52:AW52)</f>
        <v>2</v>
      </c>
    </row>
    <row r="53" spans="1:51" x14ac:dyDescent="0.2">
      <c r="A53" s="60">
        <v>52</v>
      </c>
      <c r="B53" s="26" t="s">
        <v>80</v>
      </c>
      <c r="C53" s="8" t="s">
        <v>86</v>
      </c>
      <c r="D53" s="6" t="s">
        <v>953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>
        <v>100</v>
      </c>
      <c r="AB53" s="54"/>
      <c r="AC53" s="54"/>
      <c r="AD53" s="54"/>
      <c r="AE53" s="54"/>
      <c r="AF53" s="54"/>
      <c r="AG53" s="54"/>
      <c r="AH53" s="54"/>
      <c r="AI53" s="86">
        <v>0</v>
      </c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54"/>
      <c r="AX53" s="2">
        <f>IF(AY53&lt;6,SUM(E53:AW53),SUM(LARGE(E53:AW53,{1;2;3;4;5;6})))</f>
        <v>100</v>
      </c>
      <c r="AY53" s="53">
        <f>COUNT(E53:AW53)</f>
        <v>2</v>
      </c>
    </row>
    <row r="54" spans="1:51" x14ac:dyDescent="0.2">
      <c r="A54" s="60">
        <v>53</v>
      </c>
      <c r="B54" s="26" t="s">
        <v>178</v>
      </c>
      <c r="C54" s="8" t="s">
        <v>141</v>
      </c>
      <c r="D54" s="8" t="s">
        <v>1032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>
        <v>30</v>
      </c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>
        <v>9.3000000000000007</v>
      </c>
      <c r="AI54" s="54"/>
      <c r="AJ54" s="54"/>
      <c r="AK54" s="54"/>
      <c r="AL54" s="54"/>
      <c r="AM54" s="54"/>
      <c r="AN54" s="54"/>
      <c r="AO54" s="54">
        <v>20</v>
      </c>
      <c r="AP54" s="54"/>
      <c r="AQ54" s="54">
        <v>35</v>
      </c>
      <c r="AR54" s="54"/>
      <c r="AS54" s="54"/>
      <c r="AT54" s="54"/>
      <c r="AU54" s="54"/>
      <c r="AV54" s="54"/>
      <c r="AW54" s="54"/>
      <c r="AX54" s="2">
        <f>IF(AY54&lt;6,SUM(E54:AW54),SUM(LARGE(E54:AW54,{1;2;3;4;5;6})))</f>
        <v>94.3</v>
      </c>
      <c r="AY54" s="53">
        <f>COUNT(E54:AW54)</f>
        <v>4</v>
      </c>
    </row>
    <row r="55" spans="1:51" x14ac:dyDescent="0.2">
      <c r="A55" s="60">
        <v>54</v>
      </c>
      <c r="B55" s="26" t="s">
        <v>80</v>
      </c>
      <c r="C55" s="8" t="s">
        <v>495</v>
      </c>
      <c r="D55" s="6" t="s">
        <v>641</v>
      </c>
      <c r="E55" s="54">
        <v>55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>
        <v>35</v>
      </c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30"/>
      <c r="AX55" s="2">
        <f>IF(AY55&lt;6,SUM(E55:AW55),SUM(LARGE(E55:AW55,{1;2;3;4;5;6})))</f>
        <v>90</v>
      </c>
      <c r="AY55" s="53">
        <f>COUNT(E55:AW55)</f>
        <v>2</v>
      </c>
    </row>
    <row r="56" spans="1:51" x14ac:dyDescent="0.2">
      <c r="A56" s="60">
        <v>55</v>
      </c>
      <c r="B56" s="26" t="s">
        <v>80</v>
      </c>
      <c r="C56" s="6" t="s">
        <v>84</v>
      </c>
      <c r="D56" s="6" t="s">
        <v>190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>
        <v>21.7</v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>
        <v>60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2">
        <f>IF(AY56&lt;6,SUM(E56:AW56),SUM(LARGE(E56:AW56,{1;2;3;4;5;6})))</f>
        <v>81.7</v>
      </c>
      <c r="AY56" s="53">
        <f>COUNT(E56:AW56)</f>
        <v>2</v>
      </c>
    </row>
    <row r="57" spans="1:51" x14ac:dyDescent="0.2">
      <c r="A57" s="60">
        <v>56</v>
      </c>
      <c r="B57" s="26" t="s">
        <v>83</v>
      </c>
      <c r="C57" s="6" t="s">
        <v>495</v>
      </c>
      <c r="D57" s="6" t="s">
        <v>856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>
        <v>80</v>
      </c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30"/>
      <c r="AX57" s="2">
        <f>IF(AY57&lt;6,SUM(E57:AW57),SUM(LARGE(E57:AW57,{1;2;3;4;5;6})))</f>
        <v>80</v>
      </c>
      <c r="AY57" s="53">
        <f>COUNT(E57:AW57)</f>
        <v>1</v>
      </c>
    </row>
    <row r="58" spans="1:51" x14ac:dyDescent="0.2">
      <c r="A58" s="60">
        <v>57</v>
      </c>
      <c r="B58" s="26" t="s">
        <v>80</v>
      </c>
      <c r="C58" s="6" t="s">
        <v>86</v>
      </c>
      <c r="D58" s="6" t="s">
        <v>663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>
        <v>6</v>
      </c>
      <c r="U58" s="29">
        <v>18.3</v>
      </c>
      <c r="V58" s="29"/>
      <c r="W58" s="29"/>
      <c r="X58" s="29"/>
      <c r="Y58" s="29"/>
      <c r="Z58" s="29"/>
      <c r="AA58" s="29">
        <v>25</v>
      </c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>
        <v>25</v>
      </c>
      <c r="AO58" s="29"/>
      <c r="AP58" s="29"/>
      <c r="AQ58" s="29"/>
      <c r="AR58" s="29"/>
      <c r="AS58" s="29"/>
      <c r="AT58" s="29"/>
      <c r="AU58" s="29"/>
      <c r="AV58" s="29"/>
      <c r="AW58" s="54"/>
      <c r="AX58" s="2">
        <f>IF(AY58&lt;6,SUM(E58:AW58),SUM(LARGE(E58:AW58,{1;2;3;4;5;6})))</f>
        <v>74.3</v>
      </c>
      <c r="AY58" s="53">
        <f>COUNT(E58:AW58)</f>
        <v>4</v>
      </c>
    </row>
    <row r="59" spans="1:51" x14ac:dyDescent="0.2">
      <c r="A59" s="60">
        <v>58</v>
      </c>
      <c r="B59" s="26" t="s">
        <v>80</v>
      </c>
      <c r="C59" s="6" t="s">
        <v>267</v>
      </c>
      <c r="D59" s="6" t="s">
        <v>65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>
        <v>10</v>
      </c>
      <c r="U59" s="29"/>
      <c r="V59" s="29"/>
      <c r="W59" s="29"/>
      <c r="X59" s="29"/>
      <c r="Y59" s="29"/>
      <c r="Z59" s="29"/>
      <c r="AA59" s="29">
        <v>25</v>
      </c>
      <c r="AB59" s="29"/>
      <c r="AC59" s="29"/>
      <c r="AD59" s="29"/>
      <c r="AE59" s="29"/>
      <c r="AF59" s="29"/>
      <c r="AG59" s="29"/>
      <c r="AH59" s="29">
        <v>10</v>
      </c>
      <c r="AI59" s="29"/>
      <c r="AJ59" s="29"/>
      <c r="AK59" s="29">
        <v>8</v>
      </c>
      <c r="AL59" s="29"/>
      <c r="AM59" s="29"/>
      <c r="AN59" s="29"/>
      <c r="AO59" s="29"/>
      <c r="AP59" s="29"/>
      <c r="AQ59" s="29">
        <v>8</v>
      </c>
      <c r="AR59" s="29"/>
      <c r="AS59" s="29"/>
      <c r="AT59" s="29"/>
      <c r="AU59" s="29">
        <v>12</v>
      </c>
      <c r="AV59" s="29"/>
      <c r="AW59" s="30"/>
      <c r="AX59" s="2">
        <f>IF(AY59&lt;6,SUM(E59:AW59),SUM(LARGE(E59:AW59,{1;2;3;4;5;6})))</f>
        <v>73</v>
      </c>
      <c r="AY59" s="53">
        <f>COUNT(E59:AW59)</f>
        <v>6</v>
      </c>
    </row>
    <row r="60" spans="1:51" x14ac:dyDescent="0.2">
      <c r="A60" s="60">
        <v>59</v>
      </c>
      <c r="B60" s="26" t="s">
        <v>80</v>
      </c>
      <c r="C60" s="8" t="s">
        <v>141</v>
      </c>
      <c r="D60" s="6" t="s">
        <v>814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>
        <v>6</v>
      </c>
      <c r="AI60" s="54"/>
      <c r="AJ60" s="54"/>
      <c r="AK60" s="86">
        <v>0</v>
      </c>
      <c r="AL60" s="86"/>
      <c r="AM60" s="86"/>
      <c r="AN60" s="54">
        <v>20</v>
      </c>
      <c r="AO60" s="54"/>
      <c r="AP60" s="54"/>
      <c r="AQ60" s="54">
        <v>10</v>
      </c>
      <c r="AR60" s="54"/>
      <c r="AS60" s="54">
        <v>20</v>
      </c>
      <c r="AT60" s="54"/>
      <c r="AU60" s="54">
        <v>17</v>
      </c>
      <c r="AV60" s="54"/>
      <c r="AW60" s="30"/>
      <c r="AX60" s="2">
        <f>IF(AY60&lt;6,SUM(E60:AW60),SUM(LARGE(E60:AW60,{1;2;3;4;5;6})))</f>
        <v>73</v>
      </c>
      <c r="AY60" s="53">
        <f>COUNT(E60:AW60)</f>
        <v>6</v>
      </c>
    </row>
    <row r="61" spans="1:51" x14ac:dyDescent="0.2">
      <c r="A61" s="60">
        <v>60</v>
      </c>
      <c r="B61" s="26" t="s">
        <v>80</v>
      </c>
      <c r="C61" s="6" t="s">
        <v>141</v>
      </c>
      <c r="D61" s="6" t="s">
        <v>162</v>
      </c>
      <c r="E61" s="54">
        <v>10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>
        <v>21.7</v>
      </c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>
        <v>10</v>
      </c>
      <c r="AP61" s="54"/>
      <c r="AQ61" s="54"/>
      <c r="AR61" s="54"/>
      <c r="AS61" s="54">
        <v>15</v>
      </c>
      <c r="AT61" s="54"/>
      <c r="AU61" s="54">
        <v>10</v>
      </c>
      <c r="AV61" s="54"/>
      <c r="AW61" s="54"/>
      <c r="AX61" s="2">
        <f>IF(AY61&lt;6,SUM(E61:AW61),SUM(LARGE(E61:AW61,{1;2;3;4;5;6})))</f>
        <v>66.7</v>
      </c>
      <c r="AY61" s="53">
        <f>COUNT(E61:AW61)</f>
        <v>5</v>
      </c>
    </row>
    <row r="62" spans="1:51" x14ac:dyDescent="0.2">
      <c r="A62" s="60">
        <v>61</v>
      </c>
      <c r="B62" s="26" t="s">
        <v>80</v>
      </c>
      <c r="C62" s="8" t="s">
        <v>86</v>
      </c>
      <c r="D62" s="6" t="s">
        <v>1046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>
        <v>8</v>
      </c>
      <c r="AI62" s="54"/>
      <c r="AJ62" s="54"/>
      <c r="AK62" s="54">
        <v>8</v>
      </c>
      <c r="AL62" s="54"/>
      <c r="AM62" s="54"/>
      <c r="AN62" s="54"/>
      <c r="AO62" s="54"/>
      <c r="AP62" s="54"/>
      <c r="AQ62" s="54"/>
      <c r="AR62" s="54"/>
      <c r="AS62" s="54">
        <v>30</v>
      </c>
      <c r="AT62" s="54"/>
      <c r="AU62" s="54">
        <v>20</v>
      </c>
      <c r="AV62" s="54"/>
      <c r="AW62" s="30"/>
      <c r="AX62" s="2">
        <f>IF(AY62&lt;6,SUM(E62:AW62),SUM(LARGE(E62:AW62,{1;2;3;4;5;6})))</f>
        <v>66</v>
      </c>
      <c r="AY62" s="53">
        <f>COUNT(E62:AW62)</f>
        <v>4</v>
      </c>
    </row>
    <row r="63" spans="1:51" x14ac:dyDescent="0.2">
      <c r="A63" s="60">
        <v>62</v>
      </c>
      <c r="B63" s="26" t="s">
        <v>80</v>
      </c>
      <c r="C63" s="6" t="s">
        <v>141</v>
      </c>
      <c r="D63" s="6" t="s">
        <v>277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14</v>
      </c>
      <c r="Q63" s="29"/>
      <c r="R63" s="29"/>
      <c r="S63" s="29"/>
      <c r="T63" s="29">
        <v>17</v>
      </c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>
        <v>17</v>
      </c>
      <c r="AI63" s="29"/>
      <c r="AJ63" s="29"/>
      <c r="AK63" s="29"/>
      <c r="AL63" s="29"/>
      <c r="AM63" s="29"/>
      <c r="AN63" s="29"/>
      <c r="AO63" s="29"/>
      <c r="AP63" s="29"/>
      <c r="AQ63" s="29">
        <v>17</v>
      </c>
      <c r="AR63" s="29"/>
      <c r="AS63" s="29"/>
      <c r="AT63" s="29"/>
      <c r="AU63" s="29"/>
      <c r="AV63" s="29"/>
      <c r="AW63" s="30"/>
      <c r="AX63" s="2">
        <f>IF(AY63&lt;6,SUM(E63:AW63),SUM(LARGE(E63:AW63,{1;2;3;4;5;6})))</f>
        <v>65</v>
      </c>
      <c r="AY63" s="53">
        <f>COUNT(E63:AW63)</f>
        <v>4</v>
      </c>
    </row>
    <row r="64" spans="1:51" x14ac:dyDescent="0.2">
      <c r="A64" s="60">
        <v>63</v>
      </c>
      <c r="B64" s="26" t="s">
        <v>80</v>
      </c>
      <c r="C64" s="8" t="s">
        <v>81</v>
      </c>
      <c r="D64" s="6" t="s">
        <v>821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>
        <v>8</v>
      </c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>
        <v>8</v>
      </c>
      <c r="AP64" s="54"/>
      <c r="AQ64" s="54">
        <v>14</v>
      </c>
      <c r="AR64" s="54"/>
      <c r="AS64" s="54">
        <v>35</v>
      </c>
      <c r="AT64" s="54"/>
      <c r="AU64" s="54"/>
      <c r="AV64" s="54"/>
      <c r="AW64" s="54"/>
      <c r="AX64" s="2">
        <f>IF(AY64&lt;6,SUM(E64:AW64),SUM(LARGE(E64:AW64,{1;2;3;4;5;6})))</f>
        <v>65</v>
      </c>
      <c r="AY64" s="53">
        <f>COUNT(E64:AW64)</f>
        <v>4</v>
      </c>
    </row>
    <row r="65" spans="1:51" x14ac:dyDescent="0.2">
      <c r="A65" s="60">
        <v>64</v>
      </c>
      <c r="B65" s="26" t="s">
        <v>80</v>
      </c>
      <c r="C65" s="6" t="s">
        <v>86</v>
      </c>
      <c r="D65" s="6" t="s">
        <v>674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>
        <v>25</v>
      </c>
      <c r="AJ65" s="54"/>
      <c r="AK65" s="54">
        <v>14</v>
      </c>
      <c r="AL65" s="54"/>
      <c r="AM65" s="54"/>
      <c r="AN65" s="54">
        <v>25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2">
        <f>IF(AY65&lt;6,SUM(E65:AW65),SUM(LARGE(E65:AW65,{1;2;3;4;5;6})))</f>
        <v>64</v>
      </c>
      <c r="AY65" s="53">
        <f>COUNT(E65:AW65)</f>
        <v>3</v>
      </c>
    </row>
    <row r="66" spans="1:51" x14ac:dyDescent="0.2">
      <c r="A66" s="60">
        <v>65</v>
      </c>
      <c r="B66" s="26" t="s">
        <v>80</v>
      </c>
      <c r="C66" s="8" t="s">
        <v>86</v>
      </c>
      <c r="D66" s="6" t="s">
        <v>453</v>
      </c>
      <c r="E66" s="54">
        <v>10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>
        <v>14</v>
      </c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>
        <v>17</v>
      </c>
      <c r="AL66" s="54"/>
      <c r="AM66" s="54"/>
      <c r="AN66" s="54">
        <v>20</v>
      </c>
      <c r="AO66" s="54"/>
      <c r="AP66" s="54"/>
      <c r="AQ66" s="54"/>
      <c r="AR66" s="54"/>
      <c r="AS66" s="54"/>
      <c r="AT66" s="54"/>
      <c r="AU66" s="54"/>
      <c r="AV66" s="54"/>
      <c r="AW66" s="54"/>
      <c r="AX66" s="2">
        <f>IF(AY66&lt;6,SUM(E66:AW66),SUM(LARGE(E66:AW66,{1;2;3;4;5;6})))</f>
        <v>61</v>
      </c>
      <c r="AY66" s="53">
        <f>COUNT(E66:AW66)</f>
        <v>4</v>
      </c>
    </row>
    <row r="67" spans="1:51" x14ac:dyDescent="0.2">
      <c r="A67" s="60">
        <v>66</v>
      </c>
      <c r="B67" s="26" t="s">
        <v>80</v>
      </c>
      <c r="C67" s="8" t="s">
        <v>82</v>
      </c>
      <c r="D67" s="6" t="s">
        <v>709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>
        <v>60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30"/>
      <c r="AX67" s="2">
        <f>IF(AY67&lt;6,SUM(E67:AW67),SUM(LARGE(E67:AW67,{1;2;3;4;5;6})))</f>
        <v>60</v>
      </c>
      <c r="AY67" s="53">
        <f>COUNT(E67:AW67)</f>
        <v>1</v>
      </c>
    </row>
    <row r="68" spans="1:51" x14ac:dyDescent="0.2">
      <c r="A68" s="60">
        <v>67</v>
      </c>
      <c r="B68" s="26" t="s">
        <v>80</v>
      </c>
      <c r="C68" s="6" t="s">
        <v>82</v>
      </c>
      <c r="D68" s="6" t="s">
        <v>629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>
        <v>60</v>
      </c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2">
        <f>IF(AY68&lt;6,SUM(E68:AW68),SUM(LARGE(E68:AW68,{1;2;3;4;5;6})))</f>
        <v>60</v>
      </c>
      <c r="AY68" s="53">
        <f>COUNT(E68:AW68)</f>
        <v>1</v>
      </c>
    </row>
    <row r="69" spans="1:51" x14ac:dyDescent="0.2">
      <c r="A69" s="60">
        <v>68</v>
      </c>
      <c r="B69" s="26" t="s">
        <v>80</v>
      </c>
      <c r="C69" s="8" t="s">
        <v>82</v>
      </c>
      <c r="D69" s="6" t="s">
        <v>892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>
        <v>60</v>
      </c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30"/>
      <c r="AX69" s="2">
        <f>IF(AY69&lt;6,SUM(E69:AW69),SUM(LARGE(E69:AW69,{1;2;3;4;5;6})))</f>
        <v>60</v>
      </c>
      <c r="AY69" s="53">
        <f>COUNT(E69:AW69)</f>
        <v>1</v>
      </c>
    </row>
    <row r="70" spans="1:51" x14ac:dyDescent="0.2">
      <c r="A70" s="60">
        <v>69</v>
      </c>
      <c r="B70" s="26" t="s">
        <v>80</v>
      </c>
      <c r="C70" s="8" t="s">
        <v>1</v>
      </c>
      <c r="D70" s="6" t="s">
        <v>942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>
        <v>7</v>
      </c>
      <c r="Z70" s="54"/>
      <c r="AA70" s="54"/>
      <c r="AB70" s="54"/>
      <c r="AC70" s="54"/>
      <c r="AD70" s="54"/>
      <c r="AE70" s="54"/>
      <c r="AF70" s="54"/>
      <c r="AG70" s="54"/>
      <c r="AH70" s="54"/>
      <c r="AI70" s="54">
        <v>25</v>
      </c>
      <c r="AJ70" s="54"/>
      <c r="AK70" s="54">
        <v>12</v>
      </c>
      <c r="AL70" s="54"/>
      <c r="AM70" s="54"/>
      <c r="AN70" s="54">
        <v>15</v>
      </c>
      <c r="AO70" s="54"/>
      <c r="AP70" s="54"/>
      <c r="AQ70" s="54"/>
      <c r="AR70" s="54"/>
      <c r="AS70" s="54"/>
      <c r="AT70" s="54"/>
      <c r="AU70" s="54"/>
      <c r="AV70" s="54"/>
      <c r="AW70" s="54"/>
      <c r="AX70" s="2">
        <f>IF(AY70&lt;6,SUM(E70:AW70),SUM(LARGE(E70:AW70,{1;2;3;4;5;6})))</f>
        <v>59</v>
      </c>
      <c r="AY70" s="53">
        <f>COUNT(E70:AW70)</f>
        <v>4</v>
      </c>
    </row>
    <row r="71" spans="1:51" x14ac:dyDescent="0.2">
      <c r="A71" s="60">
        <v>70</v>
      </c>
      <c r="B71" s="26" t="s">
        <v>80</v>
      </c>
      <c r="C71" s="6" t="s">
        <v>81</v>
      </c>
      <c r="D71" s="6" t="s">
        <v>363</v>
      </c>
      <c r="E71" s="54">
        <v>55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86">
        <v>0</v>
      </c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54"/>
      <c r="AX71" s="2">
        <f>IF(AY71&lt;6,SUM(E71:AW71),SUM(LARGE(E71:AW71,{1;2;3;4;5;6})))</f>
        <v>55</v>
      </c>
      <c r="AY71" s="53">
        <f>COUNT(E71:AW71)</f>
        <v>2</v>
      </c>
    </row>
    <row r="72" spans="1:51" x14ac:dyDescent="0.2">
      <c r="A72" s="60">
        <v>71</v>
      </c>
      <c r="B72" s="26" t="s">
        <v>80</v>
      </c>
      <c r="C72" s="8" t="s">
        <v>82</v>
      </c>
      <c r="D72" s="6" t="s">
        <v>812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>
        <v>18.3</v>
      </c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>
        <v>20</v>
      </c>
      <c r="AJ72" s="54"/>
      <c r="AK72" s="54"/>
      <c r="AL72" s="54"/>
      <c r="AM72" s="54"/>
      <c r="AN72" s="54"/>
      <c r="AO72" s="54"/>
      <c r="AP72" s="54"/>
      <c r="AQ72" s="54"/>
      <c r="AR72" s="54"/>
      <c r="AS72" s="54">
        <v>15</v>
      </c>
      <c r="AT72" s="54"/>
      <c r="AU72" s="54"/>
      <c r="AV72" s="54"/>
      <c r="AW72" s="30"/>
      <c r="AX72" s="2">
        <f>IF(AY72&lt;6,SUM(E72:AW72),SUM(LARGE(E72:AW72,{1;2;3;4;5;6})))</f>
        <v>53.3</v>
      </c>
      <c r="AY72" s="53">
        <f>COUNT(E72:AW72)</f>
        <v>3</v>
      </c>
    </row>
    <row r="73" spans="1:51" x14ac:dyDescent="0.2">
      <c r="A73" s="60">
        <v>72</v>
      </c>
      <c r="B73" s="26" t="s">
        <v>80</v>
      </c>
      <c r="C73" s="6" t="s">
        <v>141</v>
      </c>
      <c r="D73" s="6" t="s">
        <v>387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>
        <v>20</v>
      </c>
      <c r="AB73" s="54"/>
      <c r="AC73" s="54"/>
      <c r="AD73" s="54"/>
      <c r="AE73" s="54"/>
      <c r="AF73" s="54"/>
      <c r="AG73" s="54"/>
      <c r="AH73" s="54">
        <v>10</v>
      </c>
      <c r="AI73" s="54">
        <v>20</v>
      </c>
      <c r="AJ73" s="54"/>
      <c r="AK73" s="86">
        <v>0</v>
      </c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30"/>
      <c r="AX73" s="2">
        <f>IF(AY73&lt;6,SUM(E73:AW73),SUM(LARGE(E73:AW73,{1;2;3;4;5;6})))</f>
        <v>50</v>
      </c>
      <c r="AY73" s="53">
        <f>COUNT(E73:AW73)</f>
        <v>4</v>
      </c>
    </row>
    <row r="74" spans="1:51" x14ac:dyDescent="0.2">
      <c r="A74" s="60">
        <v>73</v>
      </c>
      <c r="B74" s="26" t="s">
        <v>80</v>
      </c>
      <c r="C74" s="6" t="s">
        <v>86</v>
      </c>
      <c r="D74" s="6" t="s">
        <v>452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>
        <v>30</v>
      </c>
      <c r="AB74" s="54"/>
      <c r="AC74" s="54"/>
      <c r="AD74" s="54"/>
      <c r="AE74" s="54"/>
      <c r="AF74" s="54"/>
      <c r="AG74" s="54"/>
      <c r="AH74" s="54"/>
      <c r="AI74" s="54"/>
      <c r="AJ74" s="54"/>
      <c r="AK74" s="54">
        <v>20</v>
      </c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30"/>
      <c r="AX74" s="2">
        <f>IF(AY74&lt;6,SUM(E74:AW74),SUM(LARGE(E74:AW74,{1;2;3;4;5;6})))</f>
        <v>50</v>
      </c>
      <c r="AY74" s="53">
        <f>COUNT(E74:AW74)</f>
        <v>2</v>
      </c>
    </row>
    <row r="75" spans="1:51" x14ac:dyDescent="0.2">
      <c r="A75" s="60">
        <v>74</v>
      </c>
      <c r="B75" s="26" t="s">
        <v>80</v>
      </c>
      <c r="C75" s="8" t="s">
        <v>141</v>
      </c>
      <c r="D75" s="6" t="s">
        <v>818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>
        <v>35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>
        <v>15</v>
      </c>
      <c r="AO75" s="37"/>
      <c r="AP75" s="37"/>
      <c r="AQ75" s="37"/>
      <c r="AR75" s="37"/>
      <c r="AS75" s="37"/>
      <c r="AT75" s="37"/>
      <c r="AU75" s="37"/>
      <c r="AV75" s="37"/>
      <c r="AW75" s="30"/>
      <c r="AX75" s="2">
        <f>IF(AY75&lt;6,SUM(E75:AW75),SUM(LARGE(E75:AW75,{1;2;3;4;5;6})))</f>
        <v>50</v>
      </c>
      <c r="AY75" s="53">
        <f>COUNT(E75:AW75)</f>
        <v>2</v>
      </c>
    </row>
    <row r="76" spans="1:51" x14ac:dyDescent="0.2">
      <c r="A76" s="60">
        <v>75</v>
      </c>
      <c r="B76" s="26" t="s">
        <v>80</v>
      </c>
      <c r="C76" s="6" t="s">
        <v>1</v>
      </c>
      <c r="D76" s="6" t="s">
        <v>1048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>
        <v>7</v>
      </c>
      <c r="AI76" s="54"/>
      <c r="AJ76" s="54"/>
      <c r="AK76" s="54">
        <v>10</v>
      </c>
      <c r="AL76" s="54"/>
      <c r="AM76" s="54"/>
      <c r="AN76" s="54">
        <v>20</v>
      </c>
      <c r="AO76" s="54"/>
      <c r="AP76" s="54"/>
      <c r="AQ76" s="54">
        <v>12</v>
      </c>
      <c r="AR76" s="54"/>
      <c r="AS76" s="54"/>
      <c r="AT76" s="54"/>
      <c r="AU76" s="54"/>
      <c r="AV76" s="54"/>
      <c r="AW76" s="54"/>
      <c r="AX76" s="2">
        <f>IF(AY76&lt;6,SUM(E76:AW76),SUM(LARGE(E76:AW76,{1;2;3;4;5;6})))</f>
        <v>49</v>
      </c>
      <c r="AY76" s="53">
        <f>COUNT(E76:AW76)</f>
        <v>4</v>
      </c>
    </row>
    <row r="77" spans="1:51" x14ac:dyDescent="0.2">
      <c r="A77" s="60">
        <v>76</v>
      </c>
      <c r="B77" s="26" t="s">
        <v>80</v>
      </c>
      <c r="C77" s="8" t="s">
        <v>1</v>
      </c>
      <c r="D77" s="6" t="s">
        <v>1060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>
        <v>10</v>
      </c>
      <c r="AL77" s="54"/>
      <c r="AM77" s="54"/>
      <c r="AN77" s="54">
        <v>20</v>
      </c>
      <c r="AO77" s="54">
        <v>17</v>
      </c>
      <c r="AP77" s="54"/>
      <c r="AQ77" s="54"/>
      <c r="AR77" s="54"/>
      <c r="AS77" s="54"/>
      <c r="AT77" s="54"/>
      <c r="AU77" s="54"/>
      <c r="AV77" s="54"/>
      <c r="AW77" s="30"/>
      <c r="AX77" s="2">
        <f>IF(AY77&lt;6,SUM(E77:AW77),SUM(LARGE(E77:AW77,{1;2;3;4;5;6})))</f>
        <v>47</v>
      </c>
      <c r="AY77" s="53">
        <f>COUNT(E77:AW77)</f>
        <v>3</v>
      </c>
    </row>
    <row r="78" spans="1:51" x14ac:dyDescent="0.2">
      <c r="A78" s="60">
        <v>77</v>
      </c>
      <c r="B78" s="26" t="s">
        <v>80</v>
      </c>
      <c r="C78" s="8" t="s">
        <v>141</v>
      </c>
      <c r="D78" s="6" t="s">
        <v>984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>
        <v>4</v>
      </c>
      <c r="AI78" s="54"/>
      <c r="AJ78" s="54"/>
      <c r="AK78" s="54"/>
      <c r="AL78" s="54"/>
      <c r="AM78" s="54"/>
      <c r="AN78" s="86">
        <v>0</v>
      </c>
      <c r="AO78" s="86"/>
      <c r="AP78" s="86"/>
      <c r="AQ78" s="54">
        <v>6</v>
      </c>
      <c r="AR78" s="54"/>
      <c r="AS78" s="54">
        <v>25</v>
      </c>
      <c r="AT78" s="54"/>
      <c r="AU78" s="54">
        <v>8</v>
      </c>
      <c r="AV78" s="54"/>
      <c r="AW78" s="30"/>
      <c r="AX78" s="2">
        <f>IF(AY78&lt;6,SUM(E78:AW78),SUM(LARGE(E78:AW78,{1;2;3;4;5;6})))</f>
        <v>43</v>
      </c>
      <c r="AY78" s="53">
        <f>COUNT(E78:AW78)</f>
        <v>5</v>
      </c>
    </row>
    <row r="79" spans="1:51" x14ac:dyDescent="0.2">
      <c r="A79" s="60">
        <v>78</v>
      </c>
      <c r="B79" s="26" t="s">
        <v>80</v>
      </c>
      <c r="C79" s="6" t="s">
        <v>81</v>
      </c>
      <c r="D79" s="8" t="s">
        <v>589</v>
      </c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54">
        <v>8</v>
      </c>
      <c r="Q79" s="54"/>
      <c r="R79" s="54"/>
      <c r="S79" s="54"/>
      <c r="T79" s="54">
        <v>12</v>
      </c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>
        <v>14</v>
      </c>
      <c r="AP79" s="54"/>
      <c r="AQ79" s="54"/>
      <c r="AR79" s="54"/>
      <c r="AS79" s="54"/>
      <c r="AT79" s="54"/>
      <c r="AU79" s="54"/>
      <c r="AV79" s="54"/>
      <c r="AW79" s="54"/>
      <c r="AX79" s="2">
        <f>IF(AY79&lt;6,SUM(E79:AW79),SUM(LARGE(E79:AW79,{1;2;3;4;5;6})))</f>
        <v>34</v>
      </c>
      <c r="AY79" s="53">
        <f>COUNT(E79:AW79)</f>
        <v>3</v>
      </c>
    </row>
    <row r="80" spans="1:51" x14ac:dyDescent="0.2">
      <c r="A80" s="60">
        <v>79</v>
      </c>
      <c r="B80" s="26" t="s">
        <v>80</v>
      </c>
      <c r="C80" s="6" t="s">
        <v>86</v>
      </c>
      <c r="D80" s="6" t="s">
        <v>1047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54">
        <v>5</v>
      </c>
      <c r="AI80" s="86"/>
      <c r="AJ80" s="86"/>
      <c r="AK80" s="54">
        <v>8</v>
      </c>
      <c r="AL80" s="54"/>
      <c r="AM80" s="54"/>
      <c r="AN80" s="54"/>
      <c r="AO80" s="54"/>
      <c r="AP80" s="54"/>
      <c r="AQ80" s="54"/>
      <c r="AR80" s="54"/>
      <c r="AS80" s="54">
        <v>20</v>
      </c>
      <c r="AT80" s="54"/>
      <c r="AU80" s="86">
        <v>0</v>
      </c>
      <c r="AV80" s="54"/>
      <c r="AW80" s="54"/>
      <c r="AX80" s="2">
        <f>IF(AY80&lt;6,SUM(E80:AW80),SUM(LARGE(E80:AW80,{1;2;3;4;5;6})))</f>
        <v>33</v>
      </c>
      <c r="AY80" s="53">
        <f>COUNT(E80:AW80)</f>
        <v>4</v>
      </c>
    </row>
    <row r="81" spans="1:72" x14ac:dyDescent="0.2">
      <c r="A81" s="60">
        <v>80</v>
      </c>
      <c r="B81" s="26" t="s">
        <v>80</v>
      </c>
      <c r="C81" s="6" t="s">
        <v>268</v>
      </c>
      <c r="D81" s="6" t="s">
        <v>822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>
        <v>6</v>
      </c>
      <c r="AL81" s="54"/>
      <c r="AM81" s="54"/>
      <c r="AN81" s="54"/>
      <c r="AO81" s="54">
        <v>7</v>
      </c>
      <c r="AP81" s="54"/>
      <c r="AQ81" s="54"/>
      <c r="AR81" s="54"/>
      <c r="AS81" s="54">
        <v>20</v>
      </c>
      <c r="AT81" s="54"/>
      <c r="AU81" s="54"/>
      <c r="AV81" s="54"/>
      <c r="AW81" s="54"/>
      <c r="AX81" s="2">
        <f>IF(AY81&lt;6,SUM(E81:AW81),SUM(LARGE(E81:AW81,{1;2;3;4;5;6})))</f>
        <v>33</v>
      </c>
      <c r="AY81" s="53">
        <f>COUNT(E81:AW81)</f>
        <v>3</v>
      </c>
    </row>
    <row r="82" spans="1:72" x14ac:dyDescent="0.2">
      <c r="A82" s="60">
        <v>81</v>
      </c>
      <c r="B82" s="26" t="s">
        <v>80</v>
      </c>
      <c r="C82" s="8" t="s">
        <v>141</v>
      </c>
      <c r="D82" s="6" t="s">
        <v>613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>
        <v>8</v>
      </c>
      <c r="AR82" s="54"/>
      <c r="AS82" s="54">
        <v>25</v>
      </c>
      <c r="AT82" s="54"/>
      <c r="AU82" s="54"/>
      <c r="AV82" s="54"/>
      <c r="AW82" s="30"/>
      <c r="AX82" s="2">
        <f>IF(AY82&lt;6,SUM(E82:AW82),SUM(LARGE(E82:AW82,{1;2;3;4;5;6})))</f>
        <v>33</v>
      </c>
      <c r="AY82" s="53">
        <f>COUNT(E82:AW82)</f>
        <v>2</v>
      </c>
    </row>
    <row r="83" spans="1:72" x14ac:dyDescent="0.2">
      <c r="A83" s="60">
        <v>82</v>
      </c>
      <c r="B83" s="26" t="s">
        <v>80</v>
      </c>
      <c r="C83" s="8" t="s">
        <v>141</v>
      </c>
      <c r="D83" s="6" t="s">
        <v>316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86">
        <v>0</v>
      </c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54">
        <v>12</v>
      </c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54">
        <v>20</v>
      </c>
      <c r="AT83" s="54"/>
      <c r="AU83" s="54"/>
      <c r="AV83" s="54"/>
      <c r="AW83" s="30"/>
      <c r="AX83" s="2">
        <f>IF(AY83&lt;6,SUM(E83:AW83),SUM(LARGE(E83:AW83,{1;2;3;4;5;6})))</f>
        <v>32</v>
      </c>
      <c r="AY83" s="53">
        <f>COUNT(E83:AW83)</f>
        <v>3</v>
      </c>
    </row>
    <row r="84" spans="1:72" x14ac:dyDescent="0.2">
      <c r="A84" s="60">
        <v>83</v>
      </c>
      <c r="B84" s="26" t="s">
        <v>91</v>
      </c>
      <c r="C84" s="8" t="s">
        <v>495</v>
      </c>
      <c r="D84" s="6" t="s">
        <v>580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>
        <v>30</v>
      </c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30"/>
      <c r="AX84" s="2">
        <f>IF(AY84&lt;6,SUM(E84:AW84),SUM(LARGE(E84:AW84,{1;2;3;4;5;6})))</f>
        <v>30</v>
      </c>
      <c r="AY84" s="53">
        <f>COUNT(E84:AW84)</f>
        <v>1</v>
      </c>
    </row>
    <row r="85" spans="1:72" x14ac:dyDescent="0.2">
      <c r="A85" s="60">
        <v>84</v>
      </c>
      <c r="B85" s="26" t="s">
        <v>80</v>
      </c>
      <c r="C85" s="8" t="s">
        <v>197</v>
      </c>
      <c r="D85" s="6" t="s">
        <v>467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>
        <v>30</v>
      </c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30"/>
      <c r="AX85" s="2">
        <f>IF(AY85&lt;6,SUM(E85:AW85),SUM(LARGE(E85:AW85,{1;2;3;4;5;6})))</f>
        <v>30</v>
      </c>
      <c r="AY85" s="53">
        <f>COUNT(E85:AW85)</f>
        <v>1</v>
      </c>
    </row>
    <row r="86" spans="1:72" x14ac:dyDescent="0.2">
      <c r="A86" s="67">
        <v>85</v>
      </c>
      <c r="B86" s="26" t="s">
        <v>80</v>
      </c>
      <c r="C86" s="6" t="s">
        <v>495</v>
      </c>
      <c r="D86" s="6" t="s">
        <v>1176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>
        <v>30</v>
      </c>
      <c r="AP86" s="29"/>
      <c r="AQ86" s="29"/>
      <c r="AR86" s="29"/>
      <c r="AS86" s="29"/>
      <c r="AT86" s="29"/>
      <c r="AU86" s="29"/>
      <c r="AV86" s="29"/>
      <c r="AW86" s="54"/>
      <c r="AX86" s="2">
        <f>IF(AY86&lt;6,SUM(E86:AW86),SUM(LARGE(E86:AW86,{1;2;3;4;5;6})))</f>
        <v>30</v>
      </c>
      <c r="AY86" s="53">
        <f>COUNT(E86:AW86)</f>
        <v>1</v>
      </c>
    </row>
    <row r="87" spans="1:72" x14ac:dyDescent="0.2">
      <c r="A87" s="67">
        <v>86</v>
      </c>
      <c r="B87" s="26" t="s">
        <v>80</v>
      </c>
      <c r="C87" s="6" t="s">
        <v>141</v>
      </c>
      <c r="D87" s="6" t="s">
        <v>775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>
        <v>4</v>
      </c>
      <c r="AI87" s="85">
        <v>0</v>
      </c>
      <c r="AJ87" s="85"/>
      <c r="AK87" s="85"/>
      <c r="AL87" s="85"/>
      <c r="AM87" s="85"/>
      <c r="AN87" s="85"/>
      <c r="AO87" s="85"/>
      <c r="AP87" s="85"/>
      <c r="AQ87" s="29">
        <v>10</v>
      </c>
      <c r="AR87" s="29"/>
      <c r="AS87" s="85"/>
      <c r="AT87" s="85"/>
      <c r="AU87" s="29">
        <v>14</v>
      </c>
      <c r="AV87" s="85"/>
      <c r="AW87" s="54"/>
      <c r="AX87" s="2">
        <f>IF(AY87&lt;6,SUM(E87:AW87),SUM(LARGE(E87:AW87,{1;2;3;4;5;6})))</f>
        <v>28</v>
      </c>
      <c r="AY87" s="53">
        <f>COUNT(E87:AW87)</f>
        <v>4</v>
      </c>
    </row>
    <row r="88" spans="1:72" x14ac:dyDescent="0.2">
      <c r="A88" s="67">
        <v>87</v>
      </c>
      <c r="B88" s="26" t="s">
        <v>80</v>
      </c>
      <c r="C88" s="6" t="s">
        <v>141</v>
      </c>
      <c r="D88" s="6" t="s">
        <v>408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>
        <v>8</v>
      </c>
      <c r="Z88" s="54"/>
      <c r="AA88" s="54"/>
      <c r="AB88" s="54"/>
      <c r="AC88" s="54"/>
      <c r="AD88" s="54"/>
      <c r="AE88" s="54"/>
      <c r="AF88" s="54"/>
      <c r="AG88" s="54"/>
      <c r="AH88" s="54">
        <v>10</v>
      </c>
      <c r="AI88" s="54"/>
      <c r="AJ88" s="54"/>
      <c r="AK88" s="54">
        <v>10</v>
      </c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30"/>
      <c r="AX88" s="2">
        <f>IF(AY88&lt;6,SUM(E88:AW88),SUM(LARGE(E88:AW88,{1;2;3;4;5;6})))</f>
        <v>28</v>
      </c>
      <c r="AY88" s="53">
        <f>COUNT(E88:AW88)</f>
        <v>3</v>
      </c>
    </row>
    <row r="89" spans="1:72" x14ac:dyDescent="0.2">
      <c r="A89" s="67">
        <v>88</v>
      </c>
      <c r="B89" s="26" t="s">
        <v>80</v>
      </c>
      <c r="C89" s="6" t="s">
        <v>495</v>
      </c>
      <c r="D89" s="6" t="s">
        <v>427</v>
      </c>
      <c r="E89" s="54">
        <v>17</v>
      </c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>
        <v>10</v>
      </c>
      <c r="AR89" s="54"/>
      <c r="AS89" s="54"/>
      <c r="AT89" s="54"/>
      <c r="AU89" s="54"/>
      <c r="AV89" s="54"/>
      <c r="AW89" s="54"/>
      <c r="AX89" s="2">
        <f>IF(AY89&lt;6,SUM(E89:AW89),SUM(LARGE(E89:AW89,{1;2;3;4;5;6})))</f>
        <v>27</v>
      </c>
      <c r="AY89" s="53">
        <f>COUNT(E89:AW89)</f>
        <v>2</v>
      </c>
    </row>
    <row r="90" spans="1:72" x14ac:dyDescent="0.2">
      <c r="A90" s="67">
        <v>89</v>
      </c>
      <c r="B90" s="26" t="s">
        <v>80</v>
      </c>
      <c r="C90" s="6" t="s">
        <v>86</v>
      </c>
      <c r="D90" s="6" t="s">
        <v>469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86">
        <v>0</v>
      </c>
      <c r="AB90" s="86"/>
      <c r="AC90" s="86"/>
      <c r="AD90" s="54"/>
      <c r="AE90" s="54"/>
      <c r="AF90" s="54"/>
      <c r="AG90" s="54"/>
      <c r="AH90" s="54"/>
      <c r="AI90" s="54"/>
      <c r="AJ90" s="54"/>
      <c r="AK90" s="54">
        <v>25</v>
      </c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30"/>
      <c r="AX90" s="2">
        <f>IF(AY90&lt;6,SUM(E90:AW90),SUM(LARGE(E90:AW90,{1;2;3;4;5;6})))</f>
        <v>25</v>
      </c>
      <c r="AY90" s="53">
        <f>COUNT(E90:AW90)</f>
        <v>2</v>
      </c>
    </row>
    <row r="91" spans="1:72" x14ac:dyDescent="0.2">
      <c r="A91" s="67">
        <v>90</v>
      </c>
      <c r="B91" s="26" t="s">
        <v>80</v>
      </c>
      <c r="C91" s="6" t="s">
        <v>86</v>
      </c>
      <c r="D91" s="6" t="s">
        <v>170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>
        <v>25</v>
      </c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30"/>
      <c r="AX91" s="2">
        <f>IF(AY91&lt;6,SUM(E91:AW91),SUM(LARGE(E91:AW91,{1;2;3;4;5;6})))</f>
        <v>25</v>
      </c>
      <c r="AY91" s="53">
        <f>COUNT(E91:AW91)</f>
        <v>1</v>
      </c>
    </row>
    <row r="92" spans="1:72" x14ac:dyDescent="0.2">
      <c r="A92" s="67">
        <v>91</v>
      </c>
      <c r="B92" s="26" t="s">
        <v>80</v>
      </c>
      <c r="C92" s="8" t="s">
        <v>81</v>
      </c>
      <c r="D92" s="6" t="s">
        <v>1159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30">
        <v>25</v>
      </c>
      <c r="AP92" s="30"/>
      <c r="AQ92" s="30"/>
      <c r="AR92" s="30"/>
      <c r="AS92" s="30"/>
      <c r="AT92" s="30"/>
      <c r="AU92" s="30"/>
      <c r="AV92" s="30"/>
      <c r="AW92" s="26"/>
      <c r="AX92" s="2">
        <f>IF(AY92&lt;6,SUM(E92:AW92),SUM(LARGE(E92:AW92,{1;2;3;4;5;6})))</f>
        <v>25</v>
      </c>
      <c r="AY92" s="53">
        <f>COUNT(E92:AW92)</f>
        <v>1</v>
      </c>
    </row>
    <row r="93" spans="1:72" x14ac:dyDescent="0.2">
      <c r="A93" s="68">
        <v>92</v>
      </c>
      <c r="B93" s="26" t="s">
        <v>80</v>
      </c>
      <c r="C93" s="8" t="s">
        <v>81</v>
      </c>
      <c r="D93" s="6" t="s">
        <v>858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>
        <v>4</v>
      </c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>
        <v>20</v>
      </c>
      <c r="AL93" s="54"/>
      <c r="AM93" s="54"/>
      <c r="AN93" s="54"/>
      <c r="AO93" s="86">
        <v>0</v>
      </c>
      <c r="AP93" s="86"/>
      <c r="AQ93" s="86"/>
      <c r="AR93" s="86"/>
      <c r="AS93" s="86"/>
      <c r="AT93" s="86"/>
      <c r="AU93" s="86"/>
      <c r="AV93" s="86"/>
      <c r="AW93" s="30"/>
      <c r="AX93" s="2">
        <f>IF(AY93&lt;6,SUM(E93:AW93),SUM(LARGE(E93:AW93,{1;2;3;4;5;6})))</f>
        <v>24</v>
      </c>
      <c r="AY93" s="53">
        <f>COUNT(E93:AW93)</f>
        <v>3</v>
      </c>
      <c r="BH93" s="7"/>
      <c r="BM93" s="5"/>
      <c r="BO93" s="3"/>
      <c r="BT93" s="3"/>
    </row>
    <row r="94" spans="1:72" x14ac:dyDescent="0.2">
      <c r="A94" s="67">
        <v>93</v>
      </c>
      <c r="B94" s="26" t="s">
        <v>80</v>
      </c>
      <c r="C94" s="8" t="s">
        <v>141</v>
      </c>
      <c r="D94" s="6" t="s">
        <v>410</v>
      </c>
      <c r="E94" s="54">
        <v>14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>
        <v>10</v>
      </c>
      <c r="AR94" s="54"/>
      <c r="AS94" s="54"/>
      <c r="AT94" s="54"/>
      <c r="AU94" s="54"/>
      <c r="AV94" s="54"/>
      <c r="AW94" s="30"/>
      <c r="AX94" s="2">
        <f>IF(AY94&lt;6,SUM(E94:AW94),SUM(LARGE(E94:AW94,{1;2;3;4;5;6})))</f>
        <v>24</v>
      </c>
      <c r="AY94" s="53">
        <f>COUNT(E94:AW94)</f>
        <v>2</v>
      </c>
      <c r="BH94" s="7"/>
      <c r="BM94" s="5"/>
      <c r="BO94" s="3"/>
      <c r="BT94" s="3"/>
    </row>
    <row r="95" spans="1:72" x14ac:dyDescent="0.2">
      <c r="A95" s="67">
        <v>94</v>
      </c>
      <c r="B95" s="26" t="s">
        <v>80</v>
      </c>
      <c r="C95" s="6" t="s">
        <v>141</v>
      </c>
      <c r="D95" s="6" t="s">
        <v>239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>
        <v>14</v>
      </c>
      <c r="AI95" s="54"/>
      <c r="AJ95" s="54"/>
      <c r="AK95" s="54">
        <v>8</v>
      </c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2">
        <f>IF(AY95&lt;6,SUM(E95:AW95),SUM(LARGE(E95:AW95,{1;2;3;4;5;6})))</f>
        <v>22</v>
      </c>
      <c r="AY95" s="53">
        <f>COUNT(E95:AW95)</f>
        <v>2</v>
      </c>
      <c r="BH95" s="7"/>
      <c r="BM95" s="5"/>
      <c r="BO95" s="3"/>
      <c r="BT95" s="3"/>
    </row>
    <row r="96" spans="1:72" x14ac:dyDescent="0.2">
      <c r="A96" s="67">
        <v>95</v>
      </c>
      <c r="B96" s="26" t="s">
        <v>80</v>
      </c>
      <c r="C96" s="6" t="s">
        <v>82</v>
      </c>
      <c r="D96" s="6" t="s">
        <v>630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>
        <v>21.7</v>
      </c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86">
        <v>0</v>
      </c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54"/>
      <c r="AX96" s="2">
        <f>IF(AY96&lt;6,SUM(E96:AW96),SUM(LARGE(E96:AW96,{1;2;3;4;5;6})))</f>
        <v>21.7</v>
      </c>
      <c r="AY96" s="53">
        <f>COUNT(E96:AW96)</f>
        <v>2</v>
      </c>
      <c r="BH96" s="7"/>
      <c r="BM96" s="5"/>
      <c r="BO96" s="3"/>
      <c r="BT96" s="3"/>
    </row>
    <row r="97" spans="1:72" x14ac:dyDescent="0.2">
      <c r="A97" s="67">
        <v>96</v>
      </c>
      <c r="B97" s="26" t="s">
        <v>80</v>
      </c>
      <c r="C97" s="6" t="s">
        <v>81</v>
      </c>
      <c r="D97" s="6" t="s">
        <v>25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84">
        <v>0</v>
      </c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37">
        <v>20</v>
      </c>
      <c r="AL97" s="37"/>
      <c r="AM97" s="37"/>
      <c r="AN97" s="37"/>
      <c r="AO97" s="37"/>
      <c r="AP97" s="37"/>
      <c r="AQ97" s="84">
        <v>0</v>
      </c>
      <c r="AR97" s="84"/>
      <c r="AS97" s="37"/>
      <c r="AT97" s="37"/>
      <c r="AU97" s="37"/>
      <c r="AV97" s="37"/>
      <c r="AW97" s="54"/>
      <c r="AX97" s="2">
        <f>IF(AY97&lt;6,SUM(E97:AW97),SUM(LARGE(E97:AW97,{1;2;3;4;5;6})))</f>
        <v>20</v>
      </c>
      <c r="AY97" s="53">
        <f>COUNT(E97:AW97)</f>
        <v>3</v>
      </c>
      <c r="BH97" s="7"/>
      <c r="BM97" s="5"/>
      <c r="BO97" s="3"/>
      <c r="BT97" s="3"/>
    </row>
    <row r="98" spans="1:72" x14ac:dyDescent="0.2">
      <c r="A98" s="67">
        <v>97</v>
      </c>
      <c r="B98" s="26" t="s">
        <v>80</v>
      </c>
      <c r="C98" s="6" t="s">
        <v>141</v>
      </c>
      <c r="D98" s="6" t="s">
        <v>191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>
        <v>20</v>
      </c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30"/>
      <c r="AX98" s="2">
        <f>IF(AY98&lt;6,SUM(E98:AW98),SUM(LARGE(E98:AW98,{1;2;3;4;5;6})))</f>
        <v>20</v>
      </c>
      <c r="AY98" s="53">
        <f>COUNT(E98:AW98)</f>
        <v>1</v>
      </c>
      <c r="BH98" s="7"/>
      <c r="BM98" s="5"/>
      <c r="BO98" s="3"/>
      <c r="BT98" s="3"/>
    </row>
    <row r="99" spans="1:72" x14ac:dyDescent="0.2">
      <c r="A99" s="67">
        <v>98</v>
      </c>
      <c r="B99" s="26" t="s">
        <v>80</v>
      </c>
      <c r="C99" s="6" t="s">
        <v>82</v>
      </c>
      <c r="D99" s="6" t="s">
        <v>382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>
        <v>20</v>
      </c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2">
        <f>IF(AY99&lt;6,SUM(E99:AW99),SUM(LARGE(E99:AW99,{1;2;3;4;5;6})))</f>
        <v>20</v>
      </c>
      <c r="AY99" s="53">
        <f>COUNT(E99:AW99)</f>
        <v>1</v>
      </c>
      <c r="BH99" s="7"/>
      <c r="BM99" s="5"/>
      <c r="BO99" s="3"/>
      <c r="BT99" s="3"/>
    </row>
    <row r="100" spans="1:72" x14ac:dyDescent="0.2">
      <c r="A100" s="67">
        <v>99</v>
      </c>
      <c r="B100" s="26" t="s">
        <v>80</v>
      </c>
      <c r="C100" s="6" t="s">
        <v>82</v>
      </c>
      <c r="D100" s="6" t="s">
        <v>1069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>
        <v>20</v>
      </c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2">
        <f>IF(AY100&lt;6,SUM(E100:AW100),SUM(LARGE(E100:AW100,{1;2;3;4;5;6})))</f>
        <v>20</v>
      </c>
      <c r="AY100" s="53">
        <f>COUNT(E100:AW100)</f>
        <v>1</v>
      </c>
      <c r="BH100" s="7"/>
      <c r="BM100" s="5"/>
      <c r="BO100" s="3"/>
      <c r="BT100" s="3"/>
    </row>
    <row r="101" spans="1:72" x14ac:dyDescent="0.2">
      <c r="A101" s="67">
        <v>100</v>
      </c>
      <c r="B101" s="26" t="s">
        <v>80</v>
      </c>
      <c r="C101" s="6" t="s">
        <v>245</v>
      </c>
      <c r="D101" s="6" t="s">
        <v>1097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>
        <v>20</v>
      </c>
      <c r="AP101" s="54"/>
      <c r="AQ101" s="54"/>
      <c r="AR101" s="54"/>
      <c r="AS101" s="54"/>
      <c r="AT101" s="54"/>
      <c r="AU101" s="54"/>
      <c r="AV101" s="54"/>
      <c r="AW101" s="54"/>
      <c r="AX101" s="2">
        <f>IF(AY101&lt;6,SUM(E101:AW101),SUM(LARGE(E101:AW101,{1;2;3;4;5;6})))</f>
        <v>20</v>
      </c>
      <c r="AY101" s="53">
        <f>COUNT(E101:AW101)</f>
        <v>1</v>
      </c>
      <c r="BF101" s="7"/>
      <c r="BK101" s="5"/>
      <c r="BO101" s="3"/>
      <c r="BT101" s="3"/>
    </row>
    <row r="102" spans="1:72" x14ac:dyDescent="0.2">
      <c r="A102" s="67">
        <v>101</v>
      </c>
      <c r="B102" s="26" t="s">
        <v>80</v>
      </c>
      <c r="C102" s="6" t="s">
        <v>88</v>
      </c>
      <c r="D102" s="6" t="s">
        <v>224</v>
      </c>
      <c r="E102" s="54">
        <v>8</v>
      </c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>
        <v>4</v>
      </c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>
        <v>7</v>
      </c>
      <c r="AV102" s="54"/>
      <c r="AW102" s="30"/>
      <c r="AX102" s="2">
        <f>IF(AY102&lt;6,SUM(E102:AW102),SUM(LARGE(E102:AW102,{1;2;3;4;5;6})))</f>
        <v>19</v>
      </c>
      <c r="AY102" s="53">
        <f>COUNT(E102:AW102)</f>
        <v>3</v>
      </c>
      <c r="BF102" s="7"/>
      <c r="BK102" s="5"/>
      <c r="BO102" s="3"/>
      <c r="BT102" s="3"/>
    </row>
    <row r="103" spans="1:72" x14ac:dyDescent="0.2">
      <c r="A103" s="67">
        <v>102</v>
      </c>
      <c r="B103" s="26" t="s">
        <v>80</v>
      </c>
      <c r="C103" s="8" t="s">
        <v>84</v>
      </c>
      <c r="D103" s="6" t="s">
        <v>384</v>
      </c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54">
        <v>18.3</v>
      </c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>
        <v>0</v>
      </c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30"/>
      <c r="AX103" s="2">
        <f>IF(AY103&lt;6,SUM(E103:AW103),SUM(LARGE(E103:AW103,{1;2;3;4;5;6})))</f>
        <v>18.3</v>
      </c>
      <c r="AY103" s="53">
        <f>COUNT(E103:AW103)</f>
        <v>2</v>
      </c>
      <c r="BO103" s="3"/>
      <c r="BT103" s="3"/>
    </row>
    <row r="104" spans="1:72" x14ac:dyDescent="0.2">
      <c r="A104" s="67">
        <v>103</v>
      </c>
      <c r="B104" s="26" t="s">
        <v>80</v>
      </c>
      <c r="C104" s="8" t="s">
        <v>81</v>
      </c>
      <c r="D104" s="6" t="s">
        <v>792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>
        <v>5</v>
      </c>
      <c r="Q104" s="54"/>
      <c r="R104" s="54"/>
      <c r="S104" s="54"/>
      <c r="T104" s="54"/>
      <c r="U104" s="54"/>
      <c r="V104" s="54"/>
      <c r="W104" s="54"/>
      <c r="X104" s="54"/>
      <c r="Y104" s="54">
        <v>6</v>
      </c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>
        <v>4</v>
      </c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30"/>
      <c r="AX104" s="2">
        <f>IF(AY104&lt;6,SUM(E104:AW104),SUM(LARGE(E104:AW104,{1;2;3;4;5;6})))</f>
        <v>15</v>
      </c>
      <c r="AY104" s="53">
        <f>COUNT(E104:AW104)</f>
        <v>3</v>
      </c>
      <c r="BO104" s="3"/>
      <c r="BT104" s="3"/>
    </row>
    <row r="105" spans="1:72" x14ac:dyDescent="0.2">
      <c r="A105" s="67">
        <v>104</v>
      </c>
      <c r="B105" s="26" t="s">
        <v>80</v>
      </c>
      <c r="C105" s="6" t="s">
        <v>82</v>
      </c>
      <c r="D105" s="6" t="s">
        <v>1009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86">
        <v>0</v>
      </c>
      <c r="AJ105" s="86"/>
      <c r="AK105" s="86"/>
      <c r="AL105" s="86"/>
      <c r="AM105" s="86"/>
      <c r="AN105" s="86">
        <v>15</v>
      </c>
      <c r="AO105" s="86"/>
      <c r="AP105" s="86"/>
      <c r="AQ105" s="86"/>
      <c r="AR105" s="86"/>
      <c r="AS105" s="86">
        <v>0</v>
      </c>
      <c r="AT105" s="86"/>
      <c r="AU105" s="86"/>
      <c r="AV105" s="86"/>
      <c r="AW105" s="54"/>
      <c r="AX105" s="2">
        <f>IF(AY105&lt;6,SUM(E105:AW105),SUM(LARGE(E105:AW105,{1;2;3;4;5;6})))</f>
        <v>15</v>
      </c>
      <c r="AY105" s="53">
        <f>COUNT(E105:AW105)</f>
        <v>3</v>
      </c>
      <c r="BO105" s="3"/>
      <c r="BT105" s="3"/>
    </row>
    <row r="106" spans="1:72" x14ac:dyDescent="0.2">
      <c r="A106" s="67">
        <v>105</v>
      </c>
      <c r="B106" s="26" t="s">
        <v>80</v>
      </c>
      <c r="C106" s="8" t="s">
        <v>82</v>
      </c>
      <c r="D106" s="6" t="s">
        <v>873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>
        <v>15</v>
      </c>
      <c r="AJ106" s="54"/>
      <c r="AK106" s="54"/>
      <c r="AL106" s="54"/>
      <c r="AM106" s="54"/>
      <c r="AN106" s="86">
        <v>0</v>
      </c>
      <c r="AO106" s="86"/>
      <c r="AP106" s="86"/>
      <c r="AQ106" s="86"/>
      <c r="AR106" s="86"/>
      <c r="AS106" s="86"/>
      <c r="AT106" s="86"/>
      <c r="AU106" s="86"/>
      <c r="AV106" s="86"/>
      <c r="AW106" s="54"/>
      <c r="AX106" s="2">
        <f>IF(AY106&lt;6,SUM(E106:AW106),SUM(LARGE(E106:AW106,{1;2;3;4;5;6})))</f>
        <v>15</v>
      </c>
      <c r="AY106" s="53">
        <f>COUNT(E106:AW106)</f>
        <v>2</v>
      </c>
      <c r="BO106" s="3"/>
      <c r="BT106" s="3"/>
    </row>
    <row r="107" spans="1:72" x14ac:dyDescent="0.2">
      <c r="A107" s="67">
        <v>106</v>
      </c>
      <c r="B107" s="26" t="s">
        <v>80</v>
      </c>
      <c r="C107" s="6" t="s">
        <v>88</v>
      </c>
      <c r="D107" s="6" t="s">
        <v>282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86">
        <v>0</v>
      </c>
      <c r="AJ107" s="86"/>
      <c r="AK107" s="86"/>
      <c r="AL107" s="86"/>
      <c r="AM107" s="86"/>
      <c r="AN107" s="54">
        <v>15</v>
      </c>
      <c r="AO107" s="54"/>
      <c r="AP107" s="54"/>
      <c r="AQ107" s="54"/>
      <c r="AR107" s="54"/>
      <c r="AS107" s="54"/>
      <c r="AT107" s="54"/>
      <c r="AU107" s="54"/>
      <c r="AV107" s="54"/>
      <c r="AW107" s="30"/>
      <c r="AX107" s="2">
        <f>IF(AY107&lt;6,SUM(E107:AW107),SUM(LARGE(E107:AW107,{1;2;3;4;5;6})))</f>
        <v>15</v>
      </c>
      <c r="AY107" s="53">
        <f>COUNT(E107:AW107)</f>
        <v>2</v>
      </c>
      <c r="BO107" s="3"/>
      <c r="BT107" s="3"/>
    </row>
    <row r="108" spans="1:72" x14ac:dyDescent="0.2">
      <c r="A108" s="67">
        <v>107</v>
      </c>
      <c r="B108" s="26" t="s">
        <v>80</v>
      </c>
      <c r="C108" s="6" t="s">
        <v>1</v>
      </c>
      <c r="D108" s="6" t="s">
        <v>642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>
        <v>7</v>
      </c>
      <c r="AL108" s="54"/>
      <c r="AM108" s="54"/>
      <c r="AN108" s="54"/>
      <c r="AO108" s="54">
        <v>6</v>
      </c>
      <c r="AP108" s="54"/>
      <c r="AQ108" s="54"/>
      <c r="AR108" s="54"/>
      <c r="AS108" s="54"/>
      <c r="AT108" s="54"/>
      <c r="AU108" s="54"/>
      <c r="AV108" s="54"/>
      <c r="AW108" s="54"/>
      <c r="AX108" s="2">
        <f>IF(AY108&lt;6,SUM(E108:AW108),SUM(LARGE(E108:AW108,{1;2;3;4;5;6})))</f>
        <v>13</v>
      </c>
      <c r="AY108" s="53">
        <f>COUNT(E108:AW108)</f>
        <v>2</v>
      </c>
      <c r="BO108" s="3"/>
      <c r="BT108" s="3"/>
    </row>
    <row r="109" spans="1:72" x14ac:dyDescent="0.2">
      <c r="A109" s="67">
        <v>108</v>
      </c>
      <c r="B109" s="26" t="s">
        <v>80</v>
      </c>
      <c r="C109" s="8" t="s">
        <v>376</v>
      </c>
      <c r="D109" s="6" t="s">
        <v>204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54">
        <v>12</v>
      </c>
      <c r="AP109" s="54"/>
      <c r="AQ109" s="54"/>
      <c r="AR109" s="54"/>
      <c r="AS109" s="54"/>
      <c r="AT109" s="54"/>
      <c r="AU109" s="54"/>
      <c r="AV109" s="54"/>
      <c r="AW109" s="30"/>
      <c r="AX109" s="2">
        <f>IF(AY109&lt;6,SUM(E109:AW109),SUM(LARGE(E109:AW109,{1;2;3;4;5;6})))</f>
        <v>12</v>
      </c>
      <c r="AY109" s="53">
        <f>COUNT(E109:AW109)</f>
        <v>1</v>
      </c>
      <c r="BO109" s="3"/>
      <c r="BT109" s="3"/>
    </row>
    <row r="110" spans="1:72" x14ac:dyDescent="0.2">
      <c r="A110" s="67">
        <v>109</v>
      </c>
      <c r="B110" s="26" t="s">
        <v>80</v>
      </c>
      <c r="C110" s="8" t="s">
        <v>86</v>
      </c>
      <c r="D110" s="6" t="s">
        <v>493</v>
      </c>
      <c r="E110" s="54">
        <v>10</v>
      </c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30"/>
      <c r="AX110" s="2">
        <f>IF(AY110&lt;6,SUM(E110:AW110),SUM(LARGE(E110:AW110,{1;2;3;4;5;6})))</f>
        <v>10</v>
      </c>
      <c r="AY110" s="53">
        <f>COUNT(E110:AW110)</f>
        <v>1</v>
      </c>
      <c r="BO110" s="3"/>
      <c r="BT110" s="3"/>
    </row>
    <row r="111" spans="1:72" s="12" customFormat="1" ht="14.25" customHeight="1" x14ac:dyDescent="0.2">
      <c r="A111" s="67">
        <v>110</v>
      </c>
      <c r="B111" s="26" t="s">
        <v>80</v>
      </c>
      <c r="C111" s="6" t="s">
        <v>141</v>
      </c>
      <c r="D111" s="6" t="s">
        <v>508</v>
      </c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30">
        <v>10</v>
      </c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2">
        <f>IF(AY111&lt;6,SUM(E111:AW111),SUM(LARGE(E111:AW111,{1;2;3;4;5;6})))</f>
        <v>10</v>
      </c>
      <c r="AY111" s="53">
        <f>COUNT(E111:AW111)</f>
        <v>1</v>
      </c>
    </row>
    <row r="112" spans="1:72" s="12" customFormat="1" ht="12.75" customHeight="1" x14ac:dyDescent="0.2">
      <c r="A112" s="67">
        <v>111</v>
      </c>
      <c r="B112" s="6" t="s">
        <v>80</v>
      </c>
      <c r="C112" s="6" t="s">
        <v>88</v>
      </c>
      <c r="D112" s="9" t="s">
        <v>532</v>
      </c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54">
        <v>6</v>
      </c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>
        <v>3</v>
      </c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30"/>
      <c r="AX112" s="2">
        <f>IF(AY112&lt;6,SUM(E112:AW112),SUM(LARGE(E112:AW112,{1;2;3;4;5;6})))</f>
        <v>9</v>
      </c>
      <c r="AY112" s="53">
        <f>COUNT(E112:AW112)</f>
        <v>2</v>
      </c>
    </row>
    <row r="113" spans="1:62" s="12" customFormat="1" x14ac:dyDescent="0.2">
      <c r="A113" s="67">
        <v>112</v>
      </c>
      <c r="B113" s="26" t="s">
        <v>80</v>
      </c>
      <c r="C113" s="6" t="s">
        <v>81</v>
      </c>
      <c r="D113" s="6" t="s">
        <v>908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>
        <v>4</v>
      </c>
      <c r="AL113" s="54"/>
      <c r="AM113" s="54"/>
      <c r="AN113" s="54"/>
      <c r="AO113" s="54"/>
      <c r="AP113" s="54"/>
      <c r="AQ113" s="54">
        <v>5</v>
      </c>
      <c r="AR113" s="54"/>
      <c r="AS113" s="54"/>
      <c r="AT113" s="54"/>
      <c r="AU113" s="54"/>
      <c r="AV113" s="54"/>
      <c r="AW113" s="54"/>
      <c r="AX113" s="2">
        <f>IF(AY113&lt;6,SUM(E113:AW113),SUM(LARGE(E113:AW113,{1;2;3;4;5;6})))</f>
        <v>9</v>
      </c>
      <c r="AY113" s="53">
        <f>COUNT(E113:AW113)</f>
        <v>2</v>
      </c>
      <c r="BE113" s="15"/>
      <c r="BJ113" s="16"/>
    </row>
    <row r="114" spans="1:62" s="12" customFormat="1" x14ac:dyDescent="0.2">
      <c r="A114" s="67">
        <v>113</v>
      </c>
      <c r="B114" s="26" t="s">
        <v>80</v>
      </c>
      <c r="C114" s="6" t="s">
        <v>86</v>
      </c>
      <c r="D114" s="6" t="s">
        <v>221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>
        <v>8</v>
      </c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2">
        <f>IF(AY114&lt;6,SUM(E114:AW114),SUM(LARGE(E114:AW114,{1;2;3;4;5;6})))</f>
        <v>8</v>
      </c>
      <c r="AY114" s="53">
        <f>COUNT(E114:AW114)</f>
        <v>1</v>
      </c>
      <c r="BE114" s="15"/>
      <c r="BJ114" s="16"/>
    </row>
    <row r="115" spans="1:62" s="12" customFormat="1" ht="12.75" customHeight="1" x14ac:dyDescent="0.2">
      <c r="A115" s="67">
        <v>114</v>
      </c>
      <c r="B115" s="26" t="s">
        <v>80</v>
      </c>
      <c r="C115" s="8" t="s">
        <v>86</v>
      </c>
      <c r="D115" s="6" t="s">
        <v>710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>
        <v>7</v>
      </c>
      <c r="U115" s="86">
        <v>0</v>
      </c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30"/>
      <c r="AX115" s="2">
        <f>IF(AY115&lt;6,SUM(E115:AW115),SUM(LARGE(E115:AW115,{1;2;3;4;5;6})))</f>
        <v>7</v>
      </c>
      <c r="AY115" s="53">
        <f>COUNT(E115:AW115)</f>
        <v>2</v>
      </c>
      <c r="BD115" s="15"/>
      <c r="BI115" s="16"/>
    </row>
    <row r="116" spans="1:62" s="12" customFormat="1" ht="12.75" customHeight="1" x14ac:dyDescent="0.2">
      <c r="A116" s="67">
        <v>115</v>
      </c>
      <c r="B116" s="26" t="s">
        <v>80</v>
      </c>
      <c r="C116" s="6" t="s">
        <v>81</v>
      </c>
      <c r="D116" s="6" t="s">
        <v>407</v>
      </c>
      <c r="E116" s="30">
        <v>7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2">
        <f>IF(AY116&lt;6,SUM(E116:AW116),SUM(LARGE(E116:AW116,{1;2;3;4;5;6})))</f>
        <v>7</v>
      </c>
      <c r="AY116" s="53">
        <f>COUNT(E116:AW116)</f>
        <v>1</v>
      </c>
      <c r="BD116" s="15"/>
      <c r="BI116" s="16"/>
    </row>
    <row r="117" spans="1:62" x14ac:dyDescent="0.2">
      <c r="A117" s="67">
        <v>116</v>
      </c>
      <c r="B117" s="26" t="s">
        <v>80</v>
      </c>
      <c r="C117" s="6" t="s">
        <v>82</v>
      </c>
      <c r="D117" s="6" t="s">
        <v>336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>
        <v>7</v>
      </c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30"/>
      <c r="AX117" s="2">
        <f>IF(AY117&lt;6,SUM(E117:AW117),SUM(LARGE(E117:AW117,{1;2;3;4;5;6})))</f>
        <v>7</v>
      </c>
      <c r="AY117" s="53">
        <f>COUNT(E117:AW117)</f>
        <v>1</v>
      </c>
    </row>
    <row r="118" spans="1:62" x14ac:dyDescent="0.2">
      <c r="A118" s="67">
        <v>117</v>
      </c>
      <c r="B118" s="26" t="s">
        <v>80</v>
      </c>
      <c r="C118" s="6" t="s">
        <v>495</v>
      </c>
      <c r="D118" s="6" t="s">
        <v>765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29">
        <v>7</v>
      </c>
      <c r="AR118" s="29"/>
      <c r="AS118" s="85"/>
      <c r="AT118" s="85"/>
      <c r="AU118" s="85"/>
      <c r="AV118" s="85"/>
      <c r="AW118" s="30"/>
      <c r="AX118" s="2">
        <f>IF(AY118&lt;6,SUM(E118:AW118),SUM(LARGE(E118:AW118,{1;2;3;4;5;6})))</f>
        <v>7</v>
      </c>
      <c r="AY118" s="53">
        <f>COUNT(E118:AW118)</f>
        <v>1</v>
      </c>
    </row>
    <row r="119" spans="1:62" x14ac:dyDescent="0.2">
      <c r="A119" s="67">
        <v>118</v>
      </c>
      <c r="B119" s="26" t="s">
        <v>80</v>
      </c>
      <c r="C119" s="6" t="s">
        <v>1</v>
      </c>
      <c r="D119" s="6" t="s">
        <v>734</v>
      </c>
      <c r="E119" s="30">
        <v>6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2">
        <f>IF(AY119&lt;6,SUM(E119:AW119),SUM(LARGE(E119:AW119,{1;2;3;4;5;6})))</f>
        <v>6</v>
      </c>
      <c r="AY119" s="53">
        <f>COUNT(E119:AW119)</f>
        <v>1</v>
      </c>
    </row>
    <row r="120" spans="1:62" x14ac:dyDescent="0.2">
      <c r="A120" s="67">
        <v>119</v>
      </c>
      <c r="B120" s="26" t="s">
        <v>80</v>
      </c>
      <c r="C120" s="8" t="s">
        <v>81</v>
      </c>
      <c r="D120" s="6" t="s">
        <v>848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>
        <v>6</v>
      </c>
      <c r="AV120" s="54"/>
      <c r="AW120" s="30"/>
      <c r="AX120" s="2">
        <f>IF(AY120&lt;6,SUM(E120:AW120),SUM(LARGE(E120:AW120,{1;2;3;4;5;6})))</f>
        <v>6</v>
      </c>
      <c r="AY120" s="53">
        <f>COUNT(E120:AW120)</f>
        <v>1</v>
      </c>
    </row>
    <row r="121" spans="1:62" x14ac:dyDescent="0.2">
      <c r="A121" s="67">
        <v>120</v>
      </c>
      <c r="B121" s="26" t="s">
        <v>80</v>
      </c>
      <c r="C121" s="8" t="s">
        <v>1</v>
      </c>
      <c r="D121" s="6" t="s">
        <v>675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>
        <v>5</v>
      </c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2">
        <f>IF(AY121&lt;6,SUM(E121:AW121),SUM(LARGE(E121:AW121,{1;2;3;4;5;6})))</f>
        <v>5</v>
      </c>
      <c r="AY121" s="53">
        <f>COUNT(E121:AW121)</f>
        <v>1</v>
      </c>
    </row>
    <row r="122" spans="1:62" x14ac:dyDescent="0.2">
      <c r="A122" s="67">
        <v>121</v>
      </c>
      <c r="B122" s="26" t="s">
        <v>80</v>
      </c>
      <c r="C122" s="6" t="s">
        <v>1</v>
      </c>
      <c r="D122" s="6" t="s">
        <v>643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>
        <v>5</v>
      </c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30"/>
      <c r="AX122" s="2">
        <f>IF(AY122&lt;6,SUM(E122:AW122),SUM(LARGE(E122:AW122,{1;2;3;4;5;6})))</f>
        <v>5</v>
      </c>
      <c r="AY122" s="53">
        <f>COUNT(E122:AW122)</f>
        <v>1</v>
      </c>
    </row>
    <row r="123" spans="1:62" x14ac:dyDescent="0.2">
      <c r="A123" s="67">
        <v>122</v>
      </c>
      <c r="B123" s="26" t="s">
        <v>80</v>
      </c>
      <c r="C123" s="8" t="s">
        <v>495</v>
      </c>
      <c r="D123" s="6" t="s">
        <v>481</v>
      </c>
      <c r="E123" s="54">
        <v>5</v>
      </c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30"/>
      <c r="AX123" s="2">
        <f>IF(AY123&lt;6,SUM(E123:AW123),SUM(LARGE(E123:AW123,{1;2;3;4;5;6})))</f>
        <v>5</v>
      </c>
      <c r="AY123" s="53">
        <f>COUNT(E123:AW123)</f>
        <v>1</v>
      </c>
    </row>
    <row r="124" spans="1:62" x14ac:dyDescent="0.2">
      <c r="A124" s="67">
        <v>123</v>
      </c>
      <c r="B124" s="26" t="s">
        <v>80</v>
      </c>
      <c r="C124" s="8" t="s">
        <v>81</v>
      </c>
      <c r="D124" s="6" t="s">
        <v>857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>
        <v>5</v>
      </c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30"/>
      <c r="AX124" s="2">
        <f>IF(AY124&lt;6,SUM(E124:AW124),SUM(LARGE(E124:AW124,{1;2;3;4;5;6})))</f>
        <v>5</v>
      </c>
      <c r="AY124" s="53">
        <f>COUNT(E124:AW124)</f>
        <v>1</v>
      </c>
    </row>
    <row r="125" spans="1:62" x14ac:dyDescent="0.2">
      <c r="A125" s="67">
        <v>124</v>
      </c>
      <c r="B125" s="26" t="s">
        <v>80</v>
      </c>
      <c r="C125" s="6" t="s">
        <v>495</v>
      </c>
      <c r="D125" s="6" t="s">
        <v>1177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>
        <v>5</v>
      </c>
      <c r="AP125" s="54"/>
      <c r="AQ125" s="54"/>
      <c r="AR125" s="54"/>
      <c r="AS125" s="54"/>
      <c r="AT125" s="54"/>
      <c r="AU125" s="54"/>
      <c r="AV125" s="54"/>
      <c r="AW125" s="30"/>
      <c r="AX125" s="2">
        <f>IF(AY125&lt;6,SUM(E125:AW125),SUM(LARGE(E125:AW125,{1;2;3;4;5;6})))</f>
        <v>5</v>
      </c>
      <c r="AY125" s="53">
        <f>COUNT(E125:AW125)</f>
        <v>1</v>
      </c>
    </row>
    <row r="126" spans="1:62" x14ac:dyDescent="0.2">
      <c r="A126" s="67">
        <v>125</v>
      </c>
      <c r="B126" s="26" t="s">
        <v>80</v>
      </c>
      <c r="C126" s="6" t="s">
        <v>141</v>
      </c>
      <c r="D126" s="6" t="s">
        <v>1102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>
        <v>5</v>
      </c>
      <c r="AV126" s="30"/>
      <c r="AW126" s="30"/>
      <c r="AX126" s="2">
        <f>IF(AY126&lt;6,SUM(E126:AW126),SUM(LARGE(E126:AW126,{1;2;3;4;5;6})))</f>
        <v>5</v>
      </c>
      <c r="AY126" s="53">
        <f>COUNT(E126:AW126)</f>
        <v>1</v>
      </c>
    </row>
    <row r="127" spans="1:62" x14ac:dyDescent="0.2">
      <c r="A127" s="67">
        <v>126</v>
      </c>
      <c r="B127" s="26" t="s">
        <v>80</v>
      </c>
      <c r="C127" s="8" t="s">
        <v>86</v>
      </c>
      <c r="D127" s="6" t="s">
        <v>967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>
        <v>4</v>
      </c>
      <c r="AI127" s="54"/>
      <c r="AJ127" s="54"/>
      <c r="AK127" s="54"/>
      <c r="AL127" s="54"/>
      <c r="AM127" s="54"/>
      <c r="AN127" s="54"/>
      <c r="AO127" s="54"/>
      <c r="AP127" s="54"/>
      <c r="AQ127" s="86">
        <v>0</v>
      </c>
      <c r="AR127" s="86"/>
      <c r="AS127" s="54"/>
      <c r="AT127" s="54"/>
      <c r="AU127" s="54"/>
      <c r="AV127" s="54"/>
      <c r="AW127" s="54"/>
      <c r="AX127" s="2">
        <f>IF(AY127&lt;6,SUM(E127:AW127),SUM(LARGE(E127:AW127,{1;2;3;4;5;6})))</f>
        <v>4</v>
      </c>
      <c r="AY127" s="53">
        <f>COUNT(E127:AW127)</f>
        <v>2</v>
      </c>
    </row>
    <row r="128" spans="1:62" x14ac:dyDescent="0.2">
      <c r="A128" s="67">
        <v>127</v>
      </c>
      <c r="B128" s="26" t="s">
        <v>80</v>
      </c>
      <c r="C128" s="6" t="s">
        <v>495</v>
      </c>
      <c r="D128" s="6" t="s">
        <v>609</v>
      </c>
      <c r="E128" s="54">
        <v>4</v>
      </c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30"/>
      <c r="AX128" s="2">
        <f>IF(AY128&lt;6,SUM(E128:AW128),SUM(LARGE(E128:AW128,{1;2;3;4;5;6})))</f>
        <v>4</v>
      </c>
      <c r="AY128" s="53">
        <f>COUNT(E128:AW128)</f>
        <v>1</v>
      </c>
    </row>
    <row r="129" spans="1:51" x14ac:dyDescent="0.2">
      <c r="A129" s="67">
        <v>128</v>
      </c>
      <c r="B129" s="26" t="s">
        <v>80</v>
      </c>
      <c r="C129" s="8" t="s">
        <v>1243</v>
      </c>
      <c r="D129" s="6" t="s">
        <v>1198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>
        <v>4</v>
      </c>
      <c r="AR129" s="54"/>
      <c r="AS129" s="54"/>
      <c r="AT129" s="54"/>
      <c r="AU129" s="54"/>
      <c r="AV129" s="54"/>
      <c r="AW129" s="54"/>
      <c r="AX129" s="2">
        <f>IF(AY129&lt;6,SUM(E129:AW129),SUM(LARGE(E129:AW129,{1;2;3;4;5;6})))</f>
        <v>4</v>
      </c>
      <c r="AY129" s="53">
        <f>COUNT(E129:AW129)</f>
        <v>1</v>
      </c>
    </row>
    <row r="130" spans="1:51" x14ac:dyDescent="0.2">
      <c r="A130" s="67">
        <v>129</v>
      </c>
      <c r="B130" s="26" t="s">
        <v>80</v>
      </c>
      <c r="C130" s="8" t="s">
        <v>1243</v>
      </c>
      <c r="D130" s="6" t="s">
        <v>1199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>
        <v>4</v>
      </c>
      <c r="AR130" s="54"/>
      <c r="AS130" s="54"/>
      <c r="AT130" s="54"/>
      <c r="AU130" s="54"/>
      <c r="AV130" s="54"/>
      <c r="AW130" s="30"/>
      <c r="AX130" s="2">
        <f>IF(AY130&lt;6,SUM(E130:AW130),SUM(LARGE(E130:AW130,{1;2;3;4;5;6})))</f>
        <v>4</v>
      </c>
      <c r="AY130" s="53">
        <f>COUNT(E130:AW130)</f>
        <v>1</v>
      </c>
    </row>
    <row r="131" spans="1:51" x14ac:dyDescent="0.2">
      <c r="A131" s="67">
        <v>130</v>
      </c>
      <c r="B131" s="26" t="s">
        <v>80</v>
      </c>
      <c r="C131" s="6" t="s">
        <v>495</v>
      </c>
      <c r="D131" s="6" t="s">
        <v>1130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>
        <v>4</v>
      </c>
      <c r="AR131" s="30"/>
      <c r="AS131" s="30"/>
      <c r="AT131" s="30"/>
      <c r="AU131" s="30"/>
      <c r="AV131" s="30"/>
      <c r="AW131" s="30"/>
      <c r="AX131" s="2">
        <f>IF(AY131&lt;6,SUM(E131:AW131),SUM(LARGE(E131:AW131,{1;2;3;4;5;6})))</f>
        <v>4</v>
      </c>
      <c r="AY131" s="53">
        <f>COUNT(E131:AW131)</f>
        <v>1</v>
      </c>
    </row>
    <row r="132" spans="1:51" x14ac:dyDescent="0.2">
      <c r="A132" s="67">
        <v>131</v>
      </c>
      <c r="B132" s="26" t="s">
        <v>80</v>
      </c>
      <c r="C132" s="8" t="s">
        <v>141</v>
      </c>
      <c r="D132" s="6" t="s">
        <v>616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>
        <v>3</v>
      </c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30"/>
      <c r="AX132" s="2">
        <f>IF(AY132&lt;6,SUM(E132:AW132),SUM(LARGE(E132:AW132,{1;2;3;4;5;6})))</f>
        <v>3</v>
      </c>
      <c r="AY132" s="53">
        <f>COUNT(E132:AW132)</f>
        <v>1</v>
      </c>
    </row>
    <row r="133" spans="1:51" x14ac:dyDescent="0.2">
      <c r="A133" s="67">
        <v>132</v>
      </c>
      <c r="B133" s="26" t="s">
        <v>80</v>
      </c>
      <c r="C133" s="6" t="s">
        <v>1</v>
      </c>
      <c r="D133" s="8" t="s">
        <v>678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>
        <v>3</v>
      </c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2">
        <f>IF(AY133&lt;6,SUM(E133:AW133),SUM(LARGE(E133:AW133,{1;2;3;4;5;6})))</f>
        <v>3</v>
      </c>
      <c r="AY133" s="53">
        <f>COUNT(E133:AW133)</f>
        <v>1</v>
      </c>
    </row>
    <row r="134" spans="1:51" x14ac:dyDescent="0.2">
      <c r="A134" s="67">
        <v>133</v>
      </c>
      <c r="B134" s="26" t="s">
        <v>80</v>
      </c>
      <c r="C134" s="8" t="s">
        <v>81</v>
      </c>
      <c r="D134" s="6" t="s">
        <v>644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86">
        <v>0</v>
      </c>
      <c r="AB134" s="86"/>
      <c r="AC134" s="86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2">
        <f>IF(AY134&lt;6,SUM(E134:AW134),SUM(LARGE(E134:AW134,{1;2;3;4;5;6})))</f>
        <v>0</v>
      </c>
      <c r="AY134" s="53">
        <f>COUNT(E134:AW134)</f>
        <v>1</v>
      </c>
    </row>
    <row r="135" spans="1:51" x14ac:dyDescent="0.2">
      <c r="A135" s="67">
        <v>134</v>
      </c>
      <c r="B135" s="26" t="s">
        <v>80</v>
      </c>
      <c r="C135" s="6" t="s">
        <v>173</v>
      </c>
      <c r="D135" s="6" t="s">
        <v>421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86">
        <v>0</v>
      </c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2">
        <f>IF(AY135&lt;6,SUM(E135:AW135),SUM(LARGE(E135:AW135,{1;2;3;4;5;6})))</f>
        <v>0</v>
      </c>
      <c r="AY135" s="53">
        <f>COUNT(E135:AW135)</f>
        <v>1</v>
      </c>
    </row>
    <row r="136" spans="1:51" x14ac:dyDescent="0.2">
      <c r="A136" s="67">
        <v>135</v>
      </c>
      <c r="B136" s="26" t="s">
        <v>80</v>
      </c>
      <c r="C136" s="8" t="s">
        <v>634</v>
      </c>
      <c r="D136" s="6" t="s">
        <v>695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86">
        <v>0</v>
      </c>
      <c r="AO136" s="86"/>
      <c r="AP136" s="86"/>
      <c r="AQ136" s="86"/>
      <c r="AR136" s="86"/>
      <c r="AS136" s="86"/>
      <c r="AT136" s="86"/>
      <c r="AU136" s="86"/>
      <c r="AV136" s="86"/>
      <c r="AW136" s="30"/>
      <c r="AX136" s="2">
        <f>IF(AY136&lt;6,SUM(E136:AW136),SUM(LARGE(E136:AW136,{1;2;3;4;5;6})))</f>
        <v>0</v>
      </c>
      <c r="AY136" s="53">
        <f>COUNT(E136:AW136)</f>
        <v>1</v>
      </c>
    </row>
    <row r="137" spans="1:51" x14ac:dyDescent="0.2">
      <c r="A137" s="67">
        <v>136</v>
      </c>
      <c r="B137" s="26" t="s">
        <v>80</v>
      </c>
      <c r="C137" s="8" t="s">
        <v>268</v>
      </c>
      <c r="D137" s="6" t="s">
        <v>1150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86">
        <v>0</v>
      </c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54"/>
      <c r="AX137" s="2">
        <f>IF(AY137&lt;6,SUM(E137:AW137),SUM(LARGE(E137:AW137,{1;2;3;4;5;6})))</f>
        <v>0</v>
      </c>
      <c r="AY137" s="53">
        <f>COUNT(E137:AW137)</f>
        <v>1</v>
      </c>
    </row>
    <row r="138" spans="1:51" x14ac:dyDescent="0.2">
      <c r="A138" s="67">
        <v>137</v>
      </c>
      <c r="B138" s="26" t="s">
        <v>80</v>
      </c>
      <c r="C138" s="6" t="s">
        <v>81</v>
      </c>
      <c r="D138" s="6" t="s">
        <v>365</v>
      </c>
      <c r="E138" s="86">
        <v>0</v>
      </c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54"/>
      <c r="AX138" s="2">
        <f>IF(AY138&lt;6,SUM(E138:AW138),SUM(LARGE(E138:AW138,{1;2;3;4;5;6})))</f>
        <v>0</v>
      </c>
      <c r="AY138" s="53">
        <f>COUNT(E138:AW138)</f>
        <v>1</v>
      </c>
    </row>
    <row r="139" spans="1:51" x14ac:dyDescent="0.2">
      <c r="A139" s="67">
        <v>138</v>
      </c>
      <c r="B139" s="26" t="s">
        <v>80</v>
      </c>
      <c r="C139" s="8" t="s">
        <v>82</v>
      </c>
      <c r="D139" s="6" t="s">
        <v>868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86">
        <v>0</v>
      </c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30"/>
      <c r="AX139" s="2">
        <f>IF(AY139&lt;6,SUM(E139:AW139),SUM(LARGE(E139:AW139,{1;2;3;4;5;6})))</f>
        <v>0</v>
      </c>
      <c r="AY139" s="53">
        <f>COUNT(E139:AW139)</f>
        <v>1</v>
      </c>
    </row>
    <row r="140" spans="1:51" x14ac:dyDescent="0.2">
      <c r="A140" s="67">
        <v>139</v>
      </c>
      <c r="B140" s="26" t="s">
        <v>80</v>
      </c>
      <c r="C140" s="8" t="s">
        <v>173</v>
      </c>
      <c r="D140" s="6" t="s">
        <v>520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86">
        <v>0</v>
      </c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2">
        <f>IF(AY140&lt;6,SUM(E140:AW140),SUM(LARGE(E140:AW140,{1;2;3;4;5;6})))</f>
        <v>0</v>
      </c>
      <c r="AY140" s="53">
        <f>COUNT(E140:AW140)</f>
        <v>1</v>
      </c>
    </row>
    <row r="141" spans="1:51" x14ac:dyDescent="0.2">
      <c r="A141" s="67">
        <v>140</v>
      </c>
      <c r="B141" s="26" t="s">
        <v>80</v>
      </c>
      <c r="C141" s="8" t="s">
        <v>82</v>
      </c>
      <c r="D141" s="6" t="s">
        <v>412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86">
        <v>0</v>
      </c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54"/>
      <c r="AX141" s="2">
        <f>IF(AY141&lt;6,SUM(E141:AW141),SUM(LARGE(E141:AW141,{1;2;3;4;5;6})))</f>
        <v>0</v>
      </c>
      <c r="AY141" s="53">
        <f>COUNT(E141:AW141)</f>
        <v>1</v>
      </c>
    </row>
    <row r="142" spans="1:51" x14ac:dyDescent="0.2">
      <c r="A142" s="67">
        <v>141</v>
      </c>
      <c r="B142" s="26" t="s">
        <v>80</v>
      </c>
      <c r="C142" s="8" t="s">
        <v>141</v>
      </c>
      <c r="D142" s="6" t="s">
        <v>507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86">
        <v>0</v>
      </c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30"/>
      <c r="AX142" s="2">
        <f>IF(AY142&lt;6,SUM(E142:AW142),SUM(LARGE(E142:AW142,{1;2;3;4;5;6})))</f>
        <v>0</v>
      </c>
      <c r="AY142" s="53">
        <f>COUNT(E142:AW142)</f>
        <v>1</v>
      </c>
    </row>
    <row r="143" spans="1:51" x14ac:dyDescent="0.2">
      <c r="A143" s="67">
        <v>142</v>
      </c>
      <c r="B143" s="26" t="s">
        <v>80</v>
      </c>
      <c r="C143" s="6" t="s">
        <v>82</v>
      </c>
      <c r="D143" s="6" t="s">
        <v>1145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86">
        <v>0</v>
      </c>
      <c r="AO143" s="86"/>
      <c r="AP143" s="86"/>
      <c r="AQ143" s="86"/>
      <c r="AR143" s="86"/>
      <c r="AS143" s="86"/>
      <c r="AT143" s="86"/>
      <c r="AU143" s="86"/>
      <c r="AV143" s="86"/>
      <c r="AW143" s="54"/>
      <c r="AX143" s="2">
        <f>IF(AY143&lt;6,SUM(E143:AW143),SUM(LARGE(E143:AW143,{1;2;3;4;5;6})))</f>
        <v>0</v>
      </c>
      <c r="AY143" s="53">
        <f>COUNT(E143:AW143)</f>
        <v>1</v>
      </c>
    </row>
    <row r="144" spans="1:51" x14ac:dyDescent="0.2">
      <c r="A144" s="67">
        <v>143</v>
      </c>
      <c r="B144" s="26" t="s">
        <v>80</v>
      </c>
      <c r="C144" s="78" t="s">
        <v>86</v>
      </c>
      <c r="D144" s="6" t="s">
        <v>1128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84">
        <v>0</v>
      </c>
      <c r="AR144" s="84"/>
      <c r="AS144" s="37"/>
      <c r="AT144" s="37"/>
      <c r="AU144" s="37"/>
      <c r="AV144" s="37"/>
      <c r="AW144" s="30"/>
      <c r="AX144" s="2">
        <f>IF(AY144&lt;6,SUM(E144:AW144),SUM(LARGE(E144:AW144,{1;2;3;4;5;6})))</f>
        <v>0</v>
      </c>
      <c r="AY144" s="53">
        <f>COUNT(E144:AW144)</f>
        <v>1</v>
      </c>
    </row>
    <row r="145" spans="1:51" x14ac:dyDescent="0.2">
      <c r="A145" s="67">
        <v>144</v>
      </c>
      <c r="B145" s="26" t="s">
        <v>80</v>
      </c>
      <c r="C145" s="6" t="s">
        <v>82</v>
      </c>
      <c r="D145" s="6" t="s">
        <v>1206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86">
        <v>0</v>
      </c>
      <c r="AT145" s="86"/>
      <c r="AU145" s="86"/>
      <c r="AV145" s="86"/>
      <c r="AW145" s="30"/>
      <c r="AX145" s="2">
        <f>IF(AY145&lt;6,SUM(E145:AW145),SUM(LARGE(E145:AW145,{1;2;3;4;5;6})))</f>
        <v>0</v>
      </c>
      <c r="AY145" s="53">
        <f>COUNT(E145:AW145)</f>
        <v>1</v>
      </c>
    </row>
    <row r="146" spans="1:51" x14ac:dyDescent="0.2">
      <c r="A146" s="67">
        <v>145</v>
      </c>
      <c r="B146" s="26" t="s">
        <v>80</v>
      </c>
      <c r="C146" s="8" t="s">
        <v>86</v>
      </c>
      <c r="D146" s="6" t="s">
        <v>1207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86">
        <v>0</v>
      </c>
      <c r="AT146" s="86"/>
      <c r="AU146" s="86"/>
      <c r="AV146" s="86"/>
      <c r="AW146" s="54"/>
      <c r="AX146" s="2">
        <f>IF(AY146&lt;6,SUM(E146:AW146),SUM(LARGE(E146:AW146,{1;2;3;4;5;6})))</f>
        <v>0</v>
      </c>
      <c r="AY146" s="53">
        <f>COUNT(E146:AW146)</f>
        <v>1</v>
      </c>
    </row>
    <row r="147" spans="1:51" x14ac:dyDescent="0.2">
      <c r="A147" s="67">
        <v>146</v>
      </c>
      <c r="B147" s="26" t="s">
        <v>80</v>
      </c>
      <c r="C147" s="8" t="s">
        <v>86</v>
      </c>
      <c r="D147" s="6" t="s">
        <v>1208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86">
        <v>0</v>
      </c>
      <c r="AT147" s="86"/>
      <c r="AU147" s="86"/>
      <c r="AV147" s="86"/>
      <c r="AW147" s="30"/>
      <c r="AX147" s="2">
        <f>IF(AY147&lt;6,SUM(E147:AW147),SUM(LARGE(E147:AW147,{1;2;3;4;5;6})))</f>
        <v>0</v>
      </c>
      <c r="AY147" s="53">
        <f>COUNT(E147:AW147)</f>
        <v>1</v>
      </c>
    </row>
    <row r="148" spans="1:51" x14ac:dyDescent="0.2">
      <c r="A148" s="67">
        <v>147</v>
      </c>
      <c r="B148" s="26" t="s">
        <v>80</v>
      </c>
      <c r="C148" s="6" t="s">
        <v>141</v>
      </c>
      <c r="D148" s="6" t="s">
        <v>1098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86">
        <v>0</v>
      </c>
      <c r="AV148" s="54"/>
      <c r="AW148" s="30"/>
      <c r="AX148" s="2">
        <f>IF(AY148&lt;6,SUM(E148:AW148),SUM(LARGE(E148:AW148,{1;2;3;4;5;6})))</f>
        <v>0</v>
      </c>
      <c r="AY148" s="53">
        <f>COUNT(E148:AW148)</f>
        <v>1</v>
      </c>
    </row>
    <row r="149" spans="1:51" x14ac:dyDescent="0.2">
      <c r="A149" s="67">
        <v>148</v>
      </c>
      <c r="B149" s="26"/>
      <c r="C149" s="6"/>
      <c r="D149" s="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30"/>
      <c r="AX149" s="2">
        <f>IF(AY149&lt;6,SUM(E149:AW149),SUM(LARGE(E149:AW149,{1;2;3;4;5;6})))</f>
        <v>0</v>
      </c>
      <c r="AY149" s="53">
        <f>COUNT(E149:AW149)</f>
        <v>0</v>
      </c>
    </row>
    <row r="150" spans="1:51" x14ac:dyDescent="0.2">
      <c r="A150" s="67">
        <v>149</v>
      </c>
      <c r="B150" s="26"/>
      <c r="C150" s="6"/>
      <c r="D150" s="6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30"/>
      <c r="AX150" s="2">
        <f>IF(AY150&lt;6,SUM(E150:AW150),SUM(LARGE(E150:AW150,{1;2;3;4;5;6})))</f>
        <v>0</v>
      </c>
      <c r="AY150" s="53">
        <f>COUNT(E150:AW150)</f>
        <v>0</v>
      </c>
    </row>
    <row r="151" spans="1:51" x14ac:dyDescent="0.2">
      <c r="A151" s="67">
        <v>150</v>
      </c>
      <c r="B151" s="26"/>
      <c r="C151" s="6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2">
        <f>IF(AY151&lt;6,SUM(E151:AW151),SUM(LARGE(E151:AW151,{1;2;3;4;5;6})))</f>
        <v>0</v>
      </c>
      <c r="AY151" s="53">
        <f>COUNT(E151:AW151)</f>
        <v>0</v>
      </c>
    </row>
    <row r="152" spans="1:51" x14ac:dyDescent="0.2">
      <c r="A152" s="67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30"/>
      <c r="AX152" s="2">
        <f>IF(AY152&lt;6,SUM(E152:AW152),SUM(LARGE(E152:AW152,{1;2;3;4;5;6})))</f>
        <v>0</v>
      </c>
      <c r="AY152" s="53">
        <f>COUNT(E152:AW152)</f>
        <v>0</v>
      </c>
    </row>
    <row r="153" spans="1:51" x14ac:dyDescent="0.2">
      <c r="A153" s="67">
        <v>152</v>
      </c>
      <c r="B153" s="26"/>
      <c r="C153" s="6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2">
        <f>IF(AY153&lt;6,SUM(E153:AW153),SUM(LARGE(E153:AW153,{1;2;3;4;5;6})))</f>
        <v>0</v>
      </c>
      <c r="AY153" s="53">
        <f>COUNT(E153:AW153)</f>
        <v>0</v>
      </c>
    </row>
    <row r="154" spans="1:51" x14ac:dyDescent="0.2">
      <c r="A154" s="67">
        <v>153</v>
      </c>
      <c r="B154" s="26"/>
      <c r="C154" s="6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2">
        <f>IF(AY154&lt;6,SUM(E154:AW154),SUM(LARGE(E154:AW154,{1;2;3;4;5;6})))</f>
        <v>0</v>
      </c>
      <c r="AY154" s="53">
        <f>COUNT(E154:AW154)</f>
        <v>0</v>
      </c>
    </row>
    <row r="155" spans="1:51" x14ac:dyDescent="0.2">
      <c r="A155" s="67">
        <v>154</v>
      </c>
      <c r="B155" s="26"/>
      <c r="C155" s="6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30"/>
      <c r="AX155" s="2">
        <f>IF(AY155&lt;6,SUM(E155:AW155),SUM(LARGE(E155:AW155,{1;2;3;4;5;6})))</f>
        <v>0</v>
      </c>
      <c r="AY155" s="53">
        <f>COUNT(E155:AW155)</f>
        <v>0</v>
      </c>
    </row>
    <row r="156" spans="1:51" x14ac:dyDescent="0.2">
      <c r="A156" s="67">
        <v>155</v>
      </c>
      <c r="B156" s="26"/>
      <c r="C156" s="6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30"/>
      <c r="AX156" s="2">
        <f>IF(AY156&lt;6,SUM(E156:AW156),SUM(LARGE(E156:AW156,{1;2;3;4;5;6})))</f>
        <v>0</v>
      </c>
      <c r="AY156" s="53">
        <f>COUNT(E156:AW156)</f>
        <v>0</v>
      </c>
    </row>
    <row r="157" spans="1:51" x14ac:dyDescent="0.2">
      <c r="A157" s="67">
        <v>156</v>
      </c>
      <c r="B157" s="26"/>
      <c r="C157" s="6"/>
      <c r="D157" s="2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2">
        <f>IF(AY157&lt;6,SUM(E157:AW157),SUM(LARGE(E157:AW157,{1;2;3;4;5;6})))</f>
        <v>0</v>
      </c>
      <c r="AY157" s="53">
        <f>COUNT(E157:AW157)</f>
        <v>0</v>
      </c>
    </row>
    <row r="158" spans="1:51" x14ac:dyDescent="0.2">
      <c r="A158" s="67">
        <v>157</v>
      </c>
      <c r="B158" s="26"/>
      <c r="C158" s="6"/>
      <c r="D158" s="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54"/>
      <c r="AX158" s="2">
        <f>IF(AY158&lt;6,SUM(E158:AW158),SUM(LARGE(E158:AW158,{1;2;3;4;5;6})))</f>
        <v>0</v>
      </c>
      <c r="AY158" s="53">
        <f>COUNT(E158:AW158)</f>
        <v>0</v>
      </c>
    </row>
    <row r="159" spans="1:51" x14ac:dyDescent="0.2">
      <c r="A159" s="67">
        <v>158</v>
      </c>
      <c r="B159" s="26"/>
      <c r="C159" s="6"/>
      <c r="D159" s="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30"/>
      <c r="AX159" s="2">
        <f>IF(AY159&lt;6,SUM(E159:AW159),SUM(LARGE(E159:AW159,{1;2;3;4;5;6})))</f>
        <v>0</v>
      </c>
      <c r="AY159" s="53">
        <f>COUNT(E159:AW159)</f>
        <v>0</v>
      </c>
    </row>
    <row r="160" spans="1:51" x14ac:dyDescent="0.2">
      <c r="A160" s="67">
        <v>159</v>
      </c>
      <c r="B160" s="26"/>
      <c r="C160" s="6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30"/>
      <c r="AX160" s="2">
        <f>IF(AY160&lt;6,SUM(E160:AW160),SUM(LARGE(E160:AW160,{1;2;3;4;5;6})))</f>
        <v>0</v>
      </c>
      <c r="AY160" s="53">
        <f>COUNT(E160:AW160)</f>
        <v>0</v>
      </c>
    </row>
    <row r="161" spans="1:51" x14ac:dyDescent="0.2">
      <c r="A161" s="67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30"/>
      <c r="AX161" s="2">
        <f>IF(AY161&lt;6,SUM(E161:AW161),SUM(LARGE(E161:AW161,{1;2;3;4;5;6})))</f>
        <v>0</v>
      </c>
      <c r="AY161" s="53">
        <f>COUNT(E161:AW161)</f>
        <v>0</v>
      </c>
    </row>
    <row r="162" spans="1:51" x14ac:dyDescent="0.2">
      <c r="A162" s="67">
        <v>161</v>
      </c>
      <c r="B162" s="26"/>
      <c r="C162" s="6"/>
      <c r="D162" s="8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54"/>
      <c r="AX162" s="2">
        <f>IF(AY162&lt;6,SUM(E162:AW162),SUM(LARGE(E162:AW162,{1;2;3;4;5;6})))</f>
        <v>0</v>
      </c>
      <c r="AY162" s="53">
        <f>COUNT(E162:AW162)</f>
        <v>0</v>
      </c>
    </row>
    <row r="163" spans="1:51" x14ac:dyDescent="0.2">
      <c r="A163" s="67">
        <v>162</v>
      </c>
      <c r="B163" s="26"/>
      <c r="C163" s="6"/>
      <c r="D163" s="6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30"/>
      <c r="AX163" s="2">
        <f>IF(AY163&lt;6,SUM(E163:AW163),SUM(LARGE(E163:AW163,{1;2;3;4;5;6})))</f>
        <v>0</v>
      </c>
      <c r="AY163" s="53">
        <f>COUNT(E163:AW163)</f>
        <v>0</v>
      </c>
    </row>
    <row r="164" spans="1:51" x14ac:dyDescent="0.2">
      <c r="A164" s="67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30"/>
      <c r="AX164" s="2">
        <f>IF(AY164&lt;6,SUM(E164:AW164),SUM(LARGE(E164:AW164,{1;2;3;4;5;6})))</f>
        <v>0</v>
      </c>
      <c r="AY164" s="53">
        <f>COUNT(E164:AW164)</f>
        <v>0</v>
      </c>
    </row>
    <row r="165" spans="1:51" x14ac:dyDescent="0.2">
      <c r="A165" s="67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30"/>
      <c r="AX165" s="2">
        <f>IF(AY165&lt;6,SUM(E165:AW165),SUM(LARGE(E165:AW165,{1;2;3;4;5;6})))</f>
        <v>0</v>
      </c>
      <c r="AY165" s="53">
        <f>COUNT(E165:AW165)</f>
        <v>0</v>
      </c>
    </row>
    <row r="166" spans="1:51" x14ac:dyDescent="0.2">
      <c r="A166" s="67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30"/>
      <c r="AX166" s="2">
        <f>IF(AY166&lt;6,SUM(E166:AW166),SUM(LARGE(E166:AW166,{1;2;3;4;5;6})))</f>
        <v>0</v>
      </c>
      <c r="AY166" s="53">
        <f>COUNT(E166:AW166)</f>
        <v>0</v>
      </c>
    </row>
    <row r="167" spans="1:51" x14ac:dyDescent="0.2">
      <c r="A167" s="67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30"/>
      <c r="AX167" s="2">
        <f>IF(AY167&lt;6,SUM(E167:AW167),SUM(LARGE(E167:AW167,{1;2;3;4;5;6})))</f>
        <v>0</v>
      </c>
      <c r="AY167" s="53">
        <f>COUNT(E167:AW167)</f>
        <v>0</v>
      </c>
    </row>
    <row r="168" spans="1:51" x14ac:dyDescent="0.2">
      <c r="A168" s="67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2">
        <f>IF(AY168&lt;6,SUM(E168:AW168),SUM(LARGE(E168:AW168,{1;2;3;4;5;6})))</f>
        <v>0</v>
      </c>
      <c r="AY168" s="53">
        <f>COUNT(E168:AW168)</f>
        <v>0</v>
      </c>
    </row>
    <row r="169" spans="1:51" x14ac:dyDescent="0.2">
      <c r="A169" s="67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30"/>
      <c r="AX169" s="2">
        <f>IF(AY169&lt;6,SUM(E169:AW169),SUM(LARGE(E169:AW169,{1;2;3;4;5;6})))</f>
        <v>0</v>
      </c>
      <c r="AY169" s="53">
        <f>COUNT(E169:AW169)</f>
        <v>0</v>
      </c>
    </row>
    <row r="170" spans="1:51" x14ac:dyDescent="0.2">
      <c r="A170" s="67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2">
        <f>IF(AY170&lt;6,SUM(E170:AW170),SUM(LARGE(E170:AW170,{1;2;3;4;5;6})))</f>
        <v>0</v>
      </c>
      <c r="AY170" s="53">
        <f>COUNT(E170:AW170)</f>
        <v>0</v>
      </c>
    </row>
    <row r="171" spans="1:51" x14ac:dyDescent="0.2">
      <c r="A171" s="67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30"/>
      <c r="AX171" s="2">
        <f>IF(AY171&lt;6,SUM(E171:AW171),SUM(LARGE(E171:AW171,{1;2;3;4;5;6})))</f>
        <v>0</v>
      </c>
      <c r="AY171" s="53">
        <f>COUNT(E171:AW171)</f>
        <v>0</v>
      </c>
    </row>
    <row r="172" spans="1:51" x14ac:dyDescent="0.2">
      <c r="A172" s="67">
        <v>171</v>
      </c>
      <c r="B172" s="26"/>
      <c r="C172" s="6"/>
      <c r="D172" s="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30"/>
      <c r="AX172" s="2">
        <f>IF(AY172&lt;6,SUM(E172:AW172),SUM(LARGE(E172:AW172,{1;2;3;4;5;6})))</f>
        <v>0</v>
      </c>
      <c r="AY172" s="53">
        <f>COUNT(E172:AW172)</f>
        <v>0</v>
      </c>
    </row>
    <row r="173" spans="1:51" x14ac:dyDescent="0.2">
      <c r="A173" s="67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2">
        <f>IF(AY173&lt;6,SUM(E173:AW173),SUM(LARGE(E173:AW173,{1;2;3;4;5;6})))</f>
        <v>0</v>
      </c>
      <c r="AY173" s="53">
        <f>COUNT(E173:AW173)</f>
        <v>0</v>
      </c>
    </row>
    <row r="174" spans="1:51" x14ac:dyDescent="0.2">
      <c r="A174" s="67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30"/>
      <c r="AX174" s="2">
        <f>IF(AY174&lt;6,SUM(E174:AW174),SUM(LARGE(E174:AW174,{1;2;3;4;5;6})))</f>
        <v>0</v>
      </c>
      <c r="AY174" s="53">
        <f>COUNT(E174:AW174)</f>
        <v>0</v>
      </c>
    </row>
    <row r="175" spans="1:51" x14ac:dyDescent="0.2">
      <c r="A175" s="67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2">
        <f>IF(AY175&lt;6,SUM(E175:AW175),SUM(LARGE(E175:AW175,{1;2;3;4;5;6})))</f>
        <v>0</v>
      </c>
      <c r="AY175" s="53">
        <f>COUNT(E175:AW175)</f>
        <v>0</v>
      </c>
    </row>
    <row r="176" spans="1:51" x14ac:dyDescent="0.2">
      <c r="A176" s="67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30"/>
      <c r="AX176" s="2">
        <f>IF(AY176&lt;6,SUM(E176:AW176),SUM(LARGE(E176:AW176,{1;2;3;4;5;6})))</f>
        <v>0</v>
      </c>
      <c r="AY176" s="53">
        <f>COUNT(E176:AW176)</f>
        <v>0</v>
      </c>
    </row>
    <row r="177" spans="1:51" x14ac:dyDescent="0.2">
      <c r="A177" s="67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2">
        <f>IF(AY177&lt;6,SUM(E177:AW177),SUM(LARGE(E177:AW177,{1;2;3;4;5;6})))</f>
        <v>0</v>
      </c>
      <c r="AY177" s="53">
        <f>COUNT(E177:AW177)</f>
        <v>0</v>
      </c>
    </row>
    <row r="178" spans="1:51" x14ac:dyDescent="0.2">
      <c r="A178" s="67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30"/>
      <c r="AX178" s="2">
        <f>IF(AY178&lt;6,SUM(E178:AW178),SUM(LARGE(E178:AW178,{1;2;3;4;5;6})))</f>
        <v>0</v>
      </c>
      <c r="AY178" s="53">
        <f>COUNT(E178:AW178)</f>
        <v>0</v>
      </c>
    </row>
    <row r="179" spans="1:51" x14ac:dyDescent="0.2">
      <c r="A179" s="67">
        <v>178</v>
      </c>
      <c r="B179" s="26"/>
      <c r="C179" s="6"/>
      <c r="D179" s="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30"/>
      <c r="AX179" s="2">
        <f>IF(AY179&lt;6,SUM(E179:AW179),SUM(LARGE(E179:AW179,{1;2;3;4;5;6})))</f>
        <v>0</v>
      </c>
      <c r="AY179" s="53">
        <f>COUNT(E179:AW179)</f>
        <v>0</v>
      </c>
    </row>
    <row r="180" spans="1:51" x14ac:dyDescent="0.2">
      <c r="A180" s="67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2">
        <f>IF(AY180&lt;6,SUM(E180:AW180),SUM(LARGE(E180:AW180,{1;2;3;4;5;6})))</f>
        <v>0</v>
      </c>
      <c r="AY180" s="53">
        <f>COUNT(E180:AW180)</f>
        <v>0</v>
      </c>
    </row>
    <row r="181" spans="1:51" x14ac:dyDescent="0.2">
      <c r="A181" s="67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30"/>
      <c r="AX181" s="2">
        <f>IF(AY181&lt;6,SUM(E181:AW181),SUM(LARGE(E181:AW181,{1;2;3;4;5;6})))</f>
        <v>0</v>
      </c>
      <c r="AY181" s="53">
        <f>COUNT(E181:AW181)</f>
        <v>0</v>
      </c>
    </row>
    <row r="182" spans="1:51" x14ac:dyDescent="0.2">
      <c r="A182" s="67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2">
        <f>IF(AY182&lt;6,SUM(E182:AW182),SUM(LARGE(E182:AW182,{1;2;3;4;5;6})))</f>
        <v>0</v>
      </c>
      <c r="AY182" s="53">
        <f>COUNT(E182:AW182)</f>
        <v>0</v>
      </c>
    </row>
    <row r="183" spans="1:51" x14ac:dyDescent="0.2">
      <c r="A183" s="67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30"/>
      <c r="AX183" s="2">
        <f>IF(AY183&lt;6,SUM(E183:AW183),SUM(LARGE(E183:AW183,{1;2;3;4;5;6})))</f>
        <v>0</v>
      </c>
      <c r="AY183" s="53">
        <f>COUNT(E183:AW183)</f>
        <v>0</v>
      </c>
    </row>
    <row r="184" spans="1:51" x14ac:dyDescent="0.2">
      <c r="A184" s="67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2">
        <f>IF(AY184&lt;6,SUM(E184:AW184),SUM(LARGE(E184:AW184,{1;2;3;4;5;6})))</f>
        <v>0</v>
      </c>
      <c r="AY184" s="53">
        <f>COUNT(E184:AW184)</f>
        <v>0</v>
      </c>
    </row>
    <row r="185" spans="1:51" x14ac:dyDescent="0.2">
      <c r="A185" s="67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30"/>
      <c r="AX185" s="2">
        <f>IF(AY185&lt;6,SUM(E185:AW185),SUM(LARGE(E185:AW185,{1;2;3;4;5;6})))</f>
        <v>0</v>
      </c>
      <c r="AY185" s="53">
        <f>COUNT(E185:AW185)</f>
        <v>0</v>
      </c>
    </row>
    <row r="186" spans="1:51" x14ac:dyDescent="0.2">
      <c r="A186" s="67">
        <v>185</v>
      </c>
      <c r="B186" s="26"/>
      <c r="C186" s="6"/>
      <c r="D186" s="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30"/>
      <c r="AX186" s="2">
        <f>IF(AY186&lt;6,SUM(E186:AW186),SUM(LARGE(E186:AW186,{1;2;3;4;5;6})))</f>
        <v>0</v>
      </c>
      <c r="AY186" s="53">
        <f>COUNT(E186:AW186)</f>
        <v>0</v>
      </c>
    </row>
    <row r="187" spans="1:51" x14ac:dyDescent="0.2">
      <c r="A187" s="67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2">
        <f>IF(AY187&lt;6,SUM(E187:AW187),SUM(LARGE(E187:AW187,{1;2;3;4;5;6})))</f>
        <v>0</v>
      </c>
      <c r="AY187" s="53">
        <f>COUNT(E187:AW187)</f>
        <v>0</v>
      </c>
    </row>
    <row r="188" spans="1:51" x14ac:dyDescent="0.2">
      <c r="A188" s="67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30"/>
      <c r="AX188" s="2">
        <f>IF(AY188&lt;6,SUM(E188:AW188),SUM(LARGE(E188:AW188,{1;2;3;4;5;6})))</f>
        <v>0</v>
      </c>
      <c r="AY188" s="53">
        <f>COUNT(E188:AW188)</f>
        <v>0</v>
      </c>
    </row>
    <row r="189" spans="1:51" x14ac:dyDescent="0.2">
      <c r="A189" s="67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2">
        <f>IF(AY189&lt;6,SUM(E189:AW189),SUM(LARGE(E189:AW189,{1;2;3;4;5;6})))</f>
        <v>0</v>
      </c>
      <c r="AY189" s="53">
        <f>COUNT(E189:AW189)</f>
        <v>0</v>
      </c>
    </row>
    <row r="190" spans="1:51" x14ac:dyDescent="0.2">
      <c r="A190" s="67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30"/>
      <c r="AX190" s="2">
        <f>IF(AY190&lt;6,SUM(E190:AW190),SUM(LARGE(E190:AW190,{1;2;3;4;5;6})))</f>
        <v>0</v>
      </c>
      <c r="AY190" s="53">
        <f>COUNT(E190:AW190)</f>
        <v>0</v>
      </c>
    </row>
    <row r="191" spans="1:51" x14ac:dyDescent="0.2">
      <c r="A191" s="67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2">
        <f>IF(AY191&lt;6,SUM(E191:AW191),SUM(LARGE(E191:AW191,{1;2;3;4;5;6})))</f>
        <v>0</v>
      </c>
      <c r="AY191" s="53">
        <f>COUNT(E191:AW191)</f>
        <v>0</v>
      </c>
    </row>
    <row r="192" spans="1:51" x14ac:dyDescent="0.2">
      <c r="A192" s="67"/>
      <c r="B192" s="26"/>
      <c r="C192" s="8"/>
      <c r="D192" s="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54"/>
      <c r="AX192" s="2"/>
      <c r="AY192" s="53"/>
    </row>
    <row r="193" spans="1:51" x14ac:dyDescent="0.2">
      <c r="A193" s="67"/>
      <c r="B193" s="26"/>
      <c r="C193" s="8"/>
      <c r="D193" s="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54"/>
      <c r="AX193" s="2"/>
      <c r="AY193" s="53"/>
    </row>
    <row r="194" spans="1:51" x14ac:dyDescent="0.2">
      <c r="A194" s="67"/>
      <c r="B194" s="26"/>
      <c r="C194" s="8"/>
      <c r="D194" s="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54"/>
      <c r="AX194" s="2"/>
      <c r="AY194" s="53"/>
    </row>
    <row r="195" spans="1:51" x14ac:dyDescent="0.2">
      <c r="A195" s="67"/>
      <c r="B195" s="26"/>
      <c r="C195" s="8"/>
      <c r="D195" s="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54"/>
      <c r="AX195" s="2"/>
      <c r="AY195" s="53"/>
    </row>
    <row r="196" spans="1:51" x14ac:dyDescent="0.2">
      <c r="A196" s="67"/>
      <c r="B196" s="26"/>
      <c r="C196" s="8"/>
      <c r="D196" s="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54"/>
      <c r="AX196" s="2"/>
      <c r="AY196" s="53"/>
    </row>
    <row r="197" spans="1:51" x14ac:dyDescent="0.2">
      <c r="A197" s="67"/>
      <c r="B197" s="26"/>
      <c r="C197" s="8"/>
      <c r="D197" s="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54"/>
      <c r="AX197" s="2"/>
      <c r="AY197" s="53"/>
    </row>
  </sheetData>
  <autoFilter ref="B1:AY197">
    <sortState ref="B2:AY197">
      <sortCondition descending="1" ref="AX1:AX197"/>
    </sortState>
  </autoFilter>
  <phoneticPr fontId="1" type="noConversion"/>
  <conditionalFormatting sqref="D1:D130 D132:D141 D143:D65536">
    <cfRule type="duplicateValues" dxfId="91" priority="11" stopIfTrue="1"/>
    <cfRule type="duplicateValues" dxfId="90" priority="12" stopIfTrue="1"/>
  </conditionalFormatting>
  <conditionalFormatting sqref="D131">
    <cfRule type="duplicateValues" dxfId="89" priority="5" stopIfTrue="1"/>
  </conditionalFormatting>
  <conditionalFormatting sqref="D131">
    <cfRule type="duplicateValues" dxfId="88" priority="4" stopIfTrue="1"/>
  </conditionalFormatting>
  <conditionalFormatting sqref="D142">
    <cfRule type="duplicateValues" dxfId="87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V15" sqref="AV15"/>
    </sheetView>
  </sheetViews>
  <sheetFormatPr defaultRowHeight="12.75" outlineLevelCol="1" x14ac:dyDescent="0.2"/>
  <cols>
    <col min="1" max="1" width="5.140625" style="64" bestFit="1" customWidth="1"/>
    <col min="2" max="2" width="6.140625" style="12" customWidth="1"/>
    <col min="3" max="3" width="16" style="3" bestFit="1" customWidth="1"/>
    <col min="4" max="4" width="22.5703125" style="23" customWidth="1"/>
    <col min="5" max="5" width="8.140625" style="82" hidden="1" customWidth="1" outlineLevel="1"/>
    <col min="6" max="6" width="9.140625" style="82" hidden="1" customWidth="1" outlineLevel="1"/>
    <col min="7" max="12" width="8.140625" style="82" hidden="1" customWidth="1" outlineLevel="1"/>
    <col min="13" max="45" width="10.85546875" style="82" hidden="1" customWidth="1" outlineLevel="1"/>
    <col min="46" max="46" width="10.85546875" style="82" customWidth="1" collapsed="1"/>
    <col min="47" max="47" width="10.85546875" style="82" customWidth="1"/>
    <col min="48" max="48" width="10.85546875" style="103" customWidth="1"/>
    <col min="49" max="49" width="7.85546875" style="20" customWidth="1"/>
    <col min="50" max="50" width="9.140625" style="56" customWidth="1"/>
    <col min="51" max="51" width="81.42578125" style="3" customWidth="1"/>
    <col min="52" max="58" width="9.140625" style="3" customWidth="1"/>
    <col min="59" max="59" width="5.140625" style="3" customWidth="1"/>
    <col min="60" max="79" width="9.140625" style="3" customWidth="1"/>
    <col min="80" max="16384" width="9.140625" style="23"/>
  </cols>
  <sheetData>
    <row r="1" spans="1:83" s="36" customFormat="1" ht="49.5" customHeight="1" x14ac:dyDescent="0.2">
      <c r="A1" s="80" t="s">
        <v>10</v>
      </c>
      <c r="B1" s="97" t="s">
        <v>79</v>
      </c>
      <c r="C1" s="98" t="s">
        <v>78</v>
      </c>
      <c r="D1" s="39" t="s">
        <v>0</v>
      </c>
      <c r="E1" s="90" t="s">
        <v>735</v>
      </c>
      <c r="F1" s="90" t="s">
        <v>750</v>
      </c>
      <c r="G1" s="90" t="s">
        <v>767</v>
      </c>
      <c r="H1" s="90" t="s">
        <v>768</v>
      </c>
      <c r="I1" s="90" t="s">
        <v>809</v>
      </c>
      <c r="J1" s="90" t="s">
        <v>803</v>
      </c>
      <c r="K1" s="90" t="s">
        <v>815</v>
      </c>
      <c r="L1" s="90" t="s">
        <v>816</v>
      </c>
      <c r="M1" s="90" t="s">
        <v>824</v>
      </c>
      <c r="N1" s="90" t="s">
        <v>852</v>
      </c>
      <c r="O1" s="90" t="s">
        <v>894</v>
      </c>
      <c r="P1" s="90" t="s">
        <v>910</v>
      </c>
      <c r="Q1" s="90" t="s">
        <v>972</v>
      </c>
      <c r="R1" s="90" t="s">
        <v>974</v>
      </c>
      <c r="S1" s="90" t="s">
        <v>938</v>
      </c>
      <c r="T1" s="90" t="s">
        <v>956</v>
      </c>
      <c r="U1" s="90" t="s">
        <v>978</v>
      </c>
      <c r="V1" s="90" t="s">
        <v>1020</v>
      </c>
      <c r="W1" s="90" t="s">
        <v>1021</v>
      </c>
      <c r="X1" s="90" t="s">
        <v>1017</v>
      </c>
      <c r="Y1" s="90" t="s">
        <v>992</v>
      </c>
      <c r="Z1" s="90" t="s">
        <v>999</v>
      </c>
      <c r="AA1" s="90" t="s">
        <v>1064</v>
      </c>
      <c r="AB1" s="90" t="s">
        <v>1033</v>
      </c>
      <c r="AC1" s="90" t="s">
        <v>1035</v>
      </c>
      <c r="AD1" s="90" t="s">
        <v>1065</v>
      </c>
      <c r="AE1" s="90" t="s">
        <v>1083</v>
      </c>
      <c r="AF1" s="90" t="s">
        <v>1084</v>
      </c>
      <c r="AG1" s="90" t="s">
        <v>1109</v>
      </c>
      <c r="AH1" s="90" t="s">
        <v>1113</v>
      </c>
      <c r="AI1" s="90" t="s">
        <v>1153</v>
      </c>
      <c r="AJ1" s="90" t="s">
        <v>1138</v>
      </c>
      <c r="AK1" s="90" t="s">
        <v>1154</v>
      </c>
      <c r="AL1" s="90" t="s">
        <v>1166</v>
      </c>
      <c r="AM1" s="90" t="s">
        <v>1183</v>
      </c>
      <c r="AN1" s="90" t="s">
        <v>1201</v>
      </c>
      <c r="AO1" s="90" t="s">
        <v>1212</v>
      </c>
      <c r="AP1" s="90" t="s">
        <v>1225</v>
      </c>
      <c r="AQ1" s="90" t="s">
        <v>1209</v>
      </c>
      <c r="AR1" s="90" t="s">
        <v>1227</v>
      </c>
      <c r="AS1" s="90" t="s">
        <v>1242</v>
      </c>
      <c r="AT1" s="90" t="s">
        <v>1252</v>
      </c>
      <c r="AU1" s="90"/>
      <c r="AV1" s="39"/>
      <c r="AW1" s="38" t="s">
        <v>43</v>
      </c>
      <c r="AX1" s="99" t="s">
        <v>52</v>
      </c>
      <c r="CA1" s="89"/>
      <c r="CB1" s="100"/>
      <c r="CC1" s="100"/>
      <c r="CD1" s="100"/>
      <c r="CE1" s="100"/>
    </row>
    <row r="2" spans="1:83" s="34" customFormat="1" x14ac:dyDescent="0.2">
      <c r="A2" s="63">
        <v>1</v>
      </c>
      <c r="B2" s="26" t="s">
        <v>80</v>
      </c>
      <c r="C2" s="77" t="s">
        <v>82</v>
      </c>
      <c r="D2" s="26" t="s">
        <v>3</v>
      </c>
      <c r="E2" s="54">
        <v>250</v>
      </c>
      <c r="F2" s="54"/>
      <c r="G2" s="54">
        <v>920</v>
      </c>
      <c r="H2" s="54"/>
      <c r="I2" s="54"/>
      <c r="J2" s="54">
        <v>920</v>
      </c>
      <c r="K2" s="54">
        <v>1170</v>
      </c>
      <c r="L2" s="54"/>
      <c r="M2" s="54"/>
      <c r="N2" s="54">
        <v>300</v>
      </c>
      <c r="O2" s="54">
        <v>660</v>
      </c>
      <c r="P2" s="54"/>
      <c r="Q2" s="54">
        <v>880</v>
      </c>
      <c r="R2" s="54">
        <v>550</v>
      </c>
      <c r="S2" s="54"/>
      <c r="T2" s="54"/>
      <c r="U2" s="54"/>
      <c r="V2" s="54"/>
      <c r="W2" s="54"/>
      <c r="X2" s="54"/>
      <c r="Y2" s="54"/>
      <c r="Z2" s="54">
        <v>300</v>
      </c>
      <c r="AA2" s="54">
        <v>883</v>
      </c>
      <c r="AB2" s="54"/>
      <c r="AC2" s="54"/>
      <c r="AD2" s="54">
        <v>660</v>
      </c>
      <c r="AE2" s="54">
        <v>550</v>
      </c>
      <c r="AF2" s="54"/>
      <c r="AG2" s="54">
        <v>1020</v>
      </c>
      <c r="AH2" s="54"/>
      <c r="AI2" s="54">
        <v>920</v>
      </c>
      <c r="AJ2" s="54">
        <v>660</v>
      </c>
      <c r="AK2" s="54"/>
      <c r="AL2" s="54"/>
      <c r="AM2" s="54"/>
      <c r="AN2" s="54"/>
      <c r="AO2" s="54"/>
      <c r="AP2" s="54">
        <v>2220</v>
      </c>
      <c r="AQ2" s="54">
        <v>660</v>
      </c>
      <c r="AR2" s="54"/>
      <c r="AS2" s="54">
        <v>1420</v>
      </c>
      <c r="AT2" s="54">
        <v>300</v>
      </c>
      <c r="AU2" s="54"/>
      <c r="AV2" s="54"/>
      <c r="AW2" s="21">
        <f>IF(AX2&lt;6,SUM(E2:AV2),SUM(LARGE(E2:AV2,{1;2;3;4;5;6})))</f>
        <v>7670</v>
      </c>
      <c r="AX2" s="55">
        <f>COUNT(E2:AV2)</f>
        <v>19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2"/>
      <c r="CB2" s="47"/>
      <c r="CC2" s="47"/>
      <c r="CD2" s="47"/>
      <c r="CE2" s="47"/>
    </row>
    <row r="3" spans="1:83" x14ac:dyDescent="0.2">
      <c r="A3" s="62">
        <v>2</v>
      </c>
      <c r="B3" s="26" t="s">
        <v>80</v>
      </c>
      <c r="C3" s="78" t="s">
        <v>85</v>
      </c>
      <c r="D3" s="26" t="s">
        <v>4</v>
      </c>
      <c r="E3" s="54">
        <v>300</v>
      </c>
      <c r="F3" s="54"/>
      <c r="G3" s="54">
        <v>920</v>
      </c>
      <c r="H3" s="54"/>
      <c r="I3" s="54"/>
      <c r="J3" s="54">
        <v>920</v>
      </c>
      <c r="K3" s="54">
        <v>1170</v>
      </c>
      <c r="L3" s="54"/>
      <c r="M3" s="54"/>
      <c r="N3" s="54">
        <v>300</v>
      </c>
      <c r="O3" s="54">
        <v>660</v>
      </c>
      <c r="P3" s="54"/>
      <c r="Q3" s="54">
        <v>880</v>
      </c>
      <c r="R3" s="54">
        <v>550</v>
      </c>
      <c r="S3" s="54"/>
      <c r="T3" s="54"/>
      <c r="U3" s="54"/>
      <c r="V3" s="54"/>
      <c r="W3" s="54"/>
      <c r="X3" s="54"/>
      <c r="Y3" s="54"/>
      <c r="Z3" s="54"/>
      <c r="AA3" s="54">
        <v>883</v>
      </c>
      <c r="AB3" s="54"/>
      <c r="AC3" s="54"/>
      <c r="AD3" s="54">
        <v>660</v>
      </c>
      <c r="AE3" s="54">
        <v>550</v>
      </c>
      <c r="AF3" s="54"/>
      <c r="AG3" s="54">
        <v>1020</v>
      </c>
      <c r="AH3" s="54"/>
      <c r="AI3" s="54">
        <v>920</v>
      </c>
      <c r="AJ3" s="54">
        <v>660</v>
      </c>
      <c r="AK3" s="54"/>
      <c r="AL3" s="54"/>
      <c r="AM3" s="54"/>
      <c r="AN3" s="54"/>
      <c r="AO3" s="54"/>
      <c r="AP3" s="54">
        <v>2220</v>
      </c>
      <c r="AQ3" s="54">
        <v>660</v>
      </c>
      <c r="AR3" s="54"/>
      <c r="AS3" s="54">
        <v>1420</v>
      </c>
      <c r="AT3" s="54">
        <v>250</v>
      </c>
      <c r="AU3" s="54"/>
      <c r="AV3" s="54"/>
      <c r="AW3" s="21">
        <f>IF(AX3&lt;6,SUM(E3:AV3),SUM(LARGE(E3:AV3,{1;2;3;4;5;6})))</f>
        <v>7670</v>
      </c>
      <c r="AX3" s="55">
        <f>COUNT(E3:AV3)</f>
        <v>18</v>
      </c>
      <c r="CA3" s="12"/>
      <c r="CB3" s="22"/>
      <c r="CC3" s="22"/>
      <c r="CD3" s="22"/>
      <c r="CE3" s="22"/>
    </row>
    <row r="4" spans="1:83" x14ac:dyDescent="0.2">
      <c r="A4" s="62">
        <v>3</v>
      </c>
      <c r="B4" s="26" t="s">
        <v>80</v>
      </c>
      <c r="C4" s="78" t="s">
        <v>82</v>
      </c>
      <c r="D4" s="6" t="s">
        <v>18</v>
      </c>
      <c r="E4" s="29">
        <v>190</v>
      </c>
      <c r="F4" s="29"/>
      <c r="G4" s="29">
        <v>210</v>
      </c>
      <c r="H4" s="29"/>
      <c r="I4" s="29">
        <v>350</v>
      </c>
      <c r="J4" s="29">
        <v>920</v>
      </c>
      <c r="K4" s="29">
        <v>350</v>
      </c>
      <c r="L4" s="29"/>
      <c r="M4" s="29"/>
      <c r="N4" s="29"/>
      <c r="O4" s="29">
        <v>460</v>
      </c>
      <c r="P4" s="29"/>
      <c r="Q4" s="29">
        <v>880</v>
      </c>
      <c r="R4" s="29">
        <v>1370</v>
      </c>
      <c r="S4" s="29"/>
      <c r="T4" s="29">
        <v>560</v>
      </c>
      <c r="U4" s="29"/>
      <c r="V4" s="29">
        <v>550</v>
      </c>
      <c r="W4" s="29">
        <v>350</v>
      </c>
      <c r="X4" s="29"/>
      <c r="Y4" s="29"/>
      <c r="Z4" s="29"/>
      <c r="AA4" s="29"/>
      <c r="AB4" s="29"/>
      <c r="AC4" s="29"/>
      <c r="AD4" s="29">
        <v>460</v>
      </c>
      <c r="AE4" s="29">
        <v>920</v>
      </c>
      <c r="AF4" s="29"/>
      <c r="AG4" s="29">
        <v>660</v>
      </c>
      <c r="AH4" s="29"/>
      <c r="AI4" s="29"/>
      <c r="AJ4" s="29">
        <v>560</v>
      </c>
      <c r="AK4" s="29"/>
      <c r="AL4" s="29"/>
      <c r="AM4" s="29"/>
      <c r="AN4" s="29"/>
      <c r="AO4" s="29"/>
      <c r="AP4" s="29">
        <v>2220</v>
      </c>
      <c r="AQ4" s="29">
        <v>560</v>
      </c>
      <c r="AR4" s="29"/>
      <c r="AS4" s="29"/>
      <c r="AT4" s="29">
        <v>190</v>
      </c>
      <c r="AU4" s="29"/>
      <c r="AV4" s="54"/>
      <c r="AW4" s="21">
        <f>IF(AX4&lt;6,SUM(E4:AV4),SUM(LARGE(E4:AV4,{1;2;3;4;5;6})))</f>
        <v>6970</v>
      </c>
      <c r="AX4" s="55">
        <f>COUNT(E4:AV4)</f>
        <v>18</v>
      </c>
      <c r="CA4" s="12"/>
      <c r="CB4" s="22"/>
      <c r="CC4" s="22"/>
      <c r="CD4" s="22"/>
      <c r="CE4" s="22"/>
    </row>
    <row r="5" spans="1:83" x14ac:dyDescent="0.2">
      <c r="A5" s="62">
        <v>4</v>
      </c>
      <c r="B5" s="26" t="s">
        <v>80</v>
      </c>
      <c r="C5" s="78" t="s">
        <v>82</v>
      </c>
      <c r="D5" s="6" t="s">
        <v>144</v>
      </c>
      <c r="E5" s="29">
        <v>215</v>
      </c>
      <c r="F5" s="29"/>
      <c r="G5" s="29">
        <v>210</v>
      </c>
      <c r="H5" s="29"/>
      <c r="I5" s="29">
        <v>350</v>
      </c>
      <c r="J5" s="29">
        <v>920</v>
      </c>
      <c r="K5" s="29">
        <v>350</v>
      </c>
      <c r="L5" s="29"/>
      <c r="M5" s="29"/>
      <c r="N5" s="29"/>
      <c r="O5" s="29">
        <v>460</v>
      </c>
      <c r="P5" s="29"/>
      <c r="Q5" s="29">
        <v>880</v>
      </c>
      <c r="R5" s="29">
        <v>1370</v>
      </c>
      <c r="S5" s="29"/>
      <c r="T5" s="29">
        <v>560</v>
      </c>
      <c r="U5" s="29"/>
      <c r="V5" s="29">
        <v>550</v>
      </c>
      <c r="W5" s="29">
        <v>350</v>
      </c>
      <c r="X5" s="29"/>
      <c r="Y5" s="29"/>
      <c r="Z5" s="29"/>
      <c r="AA5" s="29"/>
      <c r="AB5" s="29"/>
      <c r="AC5" s="29"/>
      <c r="AD5" s="29">
        <v>460</v>
      </c>
      <c r="AE5" s="29">
        <v>920</v>
      </c>
      <c r="AF5" s="29"/>
      <c r="AG5" s="29">
        <v>660</v>
      </c>
      <c r="AH5" s="29"/>
      <c r="AI5" s="29"/>
      <c r="AJ5" s="29">
        <v>560</v>
      </c>
      <c r="AK5" s="29"/>
      <c r="AL5" s="29"/>
      <c r="AM5" s="29"/>
      <c r="AN5" s="29"/>
      <c r="AO5" s="29"/>
      <c r="AP5" s="29">
        <v>2220</v>
      </c>
      <c r="AQ5" s="29">
        <v>560</v>
      </c>
      <c r="AR5" s="29"/>
      <c r="AS5" s="29"/>
      <c r="AT5" s="29">
        <v>190</v>
      </c>
      <c r="AU5" s="29"/>
      <c r="AV5" s="54"/>
      <c r="AW5" s="21">
        <f>IF(AX5&lt;6,SUM(E5:AV5),SUM(LARGE(E5:AV5,{1;2;3;4;5;6})))</f>
        <v>6970</v>
      </c>
      <c r="AX5" s="55">
        <f>COUNT(E5:AV5)</f>
        <v>18</v>
      </c>
      <c r="CA5" s="12"/>
      <c r="CB5" s="22"/>
      <c r="CC5" s="22"/>
      <c r="CD5" s="22"/>
      <c r="CE5" s="22"/>
    </row>
    <row r="6" spans="1:83" x14ac:dyDescent="0.2">
      <c r="A6" s="62">
        <v>5</v>
      </c>
      <c r="B6" s="26" t="s">
        <v>80</v>
      </c>
      <c r="C6" s="78" t="s">
        <v>1</v>
      </c>
      <c r="D6" s="6" t="s">
        <v>23</v>
      </c>
      <c r="E6" s="29">
        <v>160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>
        <v>920</v>
      </c>
      <c r="W6" s="29"/>
      <c r="X6" s="29">
        <v>1520</v>
      </c>
      <c r="Y6" s="29"/>
      <c r="Z6" s="29">
        <v>190</v>
      </c>
      <c r="AA6" s="29">
        <v>518</v>
      </c>
      <c r="AB6" s="29"/>
      <c r="AC6" s="29"/>
      <c r="AD6" s="29">
        <v>560</v>
      </c>
      <c r="AE6" s="29">
        <v>920</v>
      </c>
      <c r="AF6" s="29"/>
      <c r="AG6" s="29">
        <v>1200</v>
      </c>
      <c r="AH6" s="29"/>
      <c r="AI6" s="29"/>
      <c r="AJ6" s="29"/>
      <c r="AK6" s="29"/>
      <c r="AL6" s="29"/>
      <c r="AM6" s="29"/>
      <c r="AN6" s="29">
        <v>360</v>
      </c>
      <c r="AO6" s="29"/>
      <c r="AP6" s="29"/>
      <c r="AQ6" s="29"/>
      <c r="AR6" s="29"/>
      <c r="AS6" s="29">
        <v>1700</v>
      </c>
      <c r="AT6" s="29"/>
      <c r="AU6" s="29"/>
      <c r="AV6" s="54"/>
      <c r="AW6" s="21">
        <f>IF(AX6&lt;6,SUM(E6:AV6),SUM(LARGE(E6:AV6,{1;2;3;4;5;6})))</f>
        <v>6820</v>
      </c>
      <c r="AX6" s="55">
        <f>COUNT(E6:AV6)</f>
        <v>10</v>
      </c>
      <c r="CA6" s="12"/>
      <c r="CB6" s="22"/>
      <c r="CC6" s="22"/>
      <c r="CD6" s="22"/>
      <c r="CE6" s="22"/>
    </row>
    <row r="7" spans="1:83" x14ac:dyDescent="0.2">
      <c r="A7" s="62">
        <v>6</v>
      </c>
      <c r="B7" s="26" t="s">
        <v>80</v>
      </c>
      <c r="C7" s="78" t="s">
        <v>82</v>
      </c>
      <c r="D7" s="8" t="s">
        <v>50</v>
      </c>
      <c r="E7" s="29">
        <v>300</v>
      </c>
      <c r="F7" s="29"/>
      <c r="G7" s="29"/>
      <c r="H7" s="29"/>
      <c r="I7" s="29"/>
      <c r="J7" s="29"/>
      <c r="K7" s="29"/>
      <c r="L7" s="29"/>
      <c r="M7" s="29"/>
      <c r="N7" s="29"/>
      <c r="O7" s="29">
        <v>560</v>
      </c>
      <c r="P7" s="29"/>
      <c r="Q7" s="29"/>
      <c r="R7" s="29"/>
      <c r="S7" s="29"/>
      <c r="T7" s="29"/>
      <c r="U7" s="29"/>
      <c r="V7" s="29">
        <v>920</v>
      </c>
      <c r="W7" s="29"/>
      <c r="X7" s="29"/>
      <c r="Y7" s="29"/>
      <c r="Z7" s="29"/>
      <c r="AA7" s="29">
        <v>518</v>
      </c>
      <c r="AB7" s="29"/>
      <c r="AC7" s="29"/>
      <c r="AD7" s="29"/>
      <c r="AE7" s="29">
        <v>920</v>
      </c>
      <c r="AF7" s="29"/>
      <c r="AG7" s="29">
        <v>1200</v>
      </c>
      <c r="AH7" s="29"/>
      <c r="AI7" s="29"/>
      <c r="AJ7" s="29"/>
      <c r="AK7" s="29"/>
      <c r="AL7" s="29"/>
      <c r="AM7" s="29"/>
      <c r="AN7" s="29">
        <v>360</v>
      </c>
      <c r="AO7" s="29"/>
      <c r="AP7" s="29"/>
      <c r="AQ7" s="29"/>
      <c r="AR7" s="29"/>
      <c r="AS7" s="29">
        <v>1700</v>
      </c>
      <c r="AT7" s="29">
        <v>300</v>
      </c>
      <c r="AU7" s="29"/>
      <c r="AV7" s="54"/>
      <c r="AW7" s="21">
        <f>IF(AX7&lt;6,SUM(E7:AV7),SUM(LARGE(E7:AV7,{1;2;3;4;5;6})))</f>
        <v>5818</v>
      </c>
      <c r="AX7" s="55">
        <f>COUNT(E7:AV7)</f>
        <v>9</v>
      </c>
      <c r="CA7" s="12"/>
      <c r="CB7" s="22"/>
      <c r="CC7" s="22"/>
      <c r="CD7" s="22"/>
      <c r="CE7" s="22"/>
    </row>
    <row r="8" spans="1:83" x14ac:dyDescent="0.2">
      <c r="A8" s="62">
        <v>7</v>
      </c>
      <c r="B8" s="26" t="s">
        <v>80</v>
      </c>
      <c r="C8" s="77" t="s">
        <v>82</v>
      </c>
      <c r="D8" s="37" t="s">
        <v>156</v>
      </c>
      <c r="E8" s="29"/>
      <c r="F8" s="29"/>
      <c r="G8" s="29"/>
      <c r="H8" s="29"/>
      <c r="I8" s="29"/>
      <c r="J8" s="29">
        <v>350</v>
      </c>
      <c r="K8" s="29">
        <v>130</v>
      </c>
      <c r="L8" s="29"/>
      <c r="M8" s="29"/>
      <c r="N8" s="29"/>
      <c r="O8" s="29"/>
      <c r="P8" s="29"/>
      <c r="Q8" s="29"/>
      <c r="R8" s="29"/>
      <c r="S8" s="29"/>
      <c r="T8" s="29">
        <v>660</v>
      </c>
      <c r="U8" s="29"/>
      <c r="V8" s="29"/>
      <c r="W8" s="29"/>
      <c r="X8" s="29"/>
      <c r="Y8" s="29"/>
      <c r="Z8" s="29"/>
      <c r="AA8" s="29"/>
      <c r="AB8" s="29"/>
      <c r="AC8" s="29"/>
      <c r="AD8" s="29">
        <v>260</v>
      </c>
      <c r="AE8" s="29">
        <v>550</v>
      </c>
      <c r="AF8" s="29"/>
      <c r="AG8" s="29">
        <v>840</v>
      </c>
      <c r="AH8" s="29"/>
      <c r="AI8" s="29"/>
      <c r="AJ8" s="29">
        <v>393.3</v>
      </c>
      <c r="AK8" s="29"/>
      <c r="AL8" s="29"/>
      <c r="AM8" s="29"/>
      <c r="AN8" s="29"/>
      <c r="AO8" s="29"/>
      <c r="AP8" s="29"/>
      <c r="AQ8" s="29">
        <v>460</v>
      </c>
      <c r="AR8" s="29"/>
      <c r="AS8" s="29">
        <v>1170</v>
      </c>
      <c r="AT8" s="29">
        <v>160</v>
      </c>
      <c r="AU8" s="29"/>
      <c r="AV8" s="30"/>
      <c r="AW8" s="21">
        <f>IF(AX8&lt;6,SUM(E8:AV8),SUM(LARGE(E8:AV8,{1;2;3;4;5;6})))</f>
        <v>4073.3</v>
      </c>
      <c r="AX8" s="55">
        <f>COUNT(E8:AV8)</f>
        <v>10</v>
      </c>
      <c r="CA8" s="12"/>
      <c r="CB8" s="22"/>
      <c r="CC8" s="22"/>
      <c r="CD8" s="22"/>
      <c r="CE8" s="22"/>
    </row>
    <row r="9" spans="1:83" x14ac:dyDescent="0.2">
      <c r="A9" s="62">
        <v>8</v>
      </c>
      <c r="B9" s="26" t="s">
        <v>80</v>
      </c>
      <c r="C9" s="78" t="s">
        <v>82</v>
      </c>
      <c r="D9" s="6" t="s">
        <v>155</v>
      </c>
      <c r="E9" s="29">
        <v>160</v>
      </c>
      <c r="F9" s="29"/>
      <c r="G9" s="29"/>
      <c r="H9" s="29"/>
      <c r="I9" s="29"/>
      <c r="J9" s="29">
        <v>350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>
        <v>160</v>
      </c>
      <c r="AA9" s="29"/>
      <c r="AB9" s="29"/>
      <c r="AC9" s="29"/>
      <c r="AD9" s="29">
        <v>260</v>
      </c>
      <c r="AE9" s="29">
        <v>550</v>
      </c>
      <c r="AF9" s="29"/>
      <c r="AG9" s="29">
        <v>840</v>
      </c>
      <c r="AH9" s="29"/>
      <c r="AI9" s="29"/>
      <c r="AJ9" s="29">
        <v>393.3</v>
      </c>
      <c r="AK9" s="29"/>
      <c r="AL9" s="29"/>
      <c r="AM9" s="29"/>
      <c r="AN9" s="29"/>
      <c r="AO9" s="29"/>
      <c r="AP9" s="29"/>
      <c r="AQ9" s="29">
        <v>460</v>
      </c>
      <c r="AR9" s="29"/>
      <c r="AS9" s="29">
        <v>1170</v>
      </c>
      <c r="AT9" s="29">
        <v>160</v>
      </c>
      <c r="AU9" s="29"/>
      <c r="AV9" s="54"/>
      <c r="AW9" s="21">
        <f>IF(AX9&lt;6,SUM(E9:AV9),SUM(LARGE(E9:AV9,{1;2;3;4;5;6})))</f>
        <v>3763.3</v>
      </c>
      <c r="AX9" s="55">
        <f>COUNT(E9:AV9)</f>
        <v>10</v>
      </c>
      <c r="CA9" s="12"/>
      <c r="CB9" s="22"/>
      <c r="CC9" s="22"/>
      <c r="CD9" s="22"/>
      <c r="CE9" s="22"/>
    </row>
    <row r="10" spans="1:83" x14ac:dyDescent="0.2">
      <c r="A10" s="62">
        <v>9</v>
      </c>
      <c r="B10" s="26" t="s">
        <v>80</v>
      </c>
      <c r="C10" s="78" t="s">
        <v>85</v>
      </c>
      <c r="D10" s="8" t="s">
        <v>60</v>
      </c>
      <c r="E10" s="29">
        <v>250</v>
      </c>
      <c r="F10" s="29"/>
      <c r="G10" s="29"/>
      <c r="H10" s="29"/>
      <c r="I10" s="29"/>
      <c r="J10" s="29"/>
      <c r="K10" s="29"/>
      <c r="L10" s="29"/>
      <c r="M10" s="29"/>
      <c r="N10" s="29">
        <v>190</v>
      </c>
      <c r="O10" s="29">
        <v>460</v>
      </c>
      <c r="P10" s="29"/>
      <c r="Q10" s="29"/>
      <c r="R10" s="29"/>
      <c r="S10" s="29"/>
      <c r="T10" s="29">
        <v>660</v>
      </c>
      <c r="U10" s="29"/>
      <c r="V10" s="29"/>
      <c r="W10" s="29"/>
      <c r="X10" s="29"/>
      <c r="Y10" s="29"/>
      <c r="Z10" s="29">
        <v>190</v>
      </c>
      <c r="AA10" s="29"/>
      <c r="AB10" s="29"/>
      <c r="AC10" s="29"/>
      <c r="AD10" s="29">
        <v>360</v>
      </c>
      <c r="AE10" s="29">
        <v>550</v>
      </c>
      <c r="AF10" s="29"/>
      <c r="AG10" s="29">
        <v>920</v>
      </c>
      <c r="AH10" s="29"/>
      <c r="AI10" s="29"/>
      <c r="AJ10" s="29">
        <v>393.3</v>
      </c>
      <c r="AK10" s="29"/>
      <c r="AL10" s="29"/>
      <c r="AM10" s="29"/>
      <c r="AN10" s="29"/>
      <c r="AO10" s="29"/>
      <c r="AP10" s="29"/>
      <c r="AQ10" s="29"/>
      <c r="AR10" s="29"/>
      <c r="AS10" s="29"/>
      <c r="AT10" s="29">
        <v>190</v>
      </c>
      <c r="AU10" s="29"/>
      <c r="AV10" s="54"/>
      <c r="AW10" s="21">
        <f>IF(AX10&lt;6,SUM(E10:AV10),SUM(LARGE(E10:AV10,{1;2;3;4;5;6})))</f>
        <v>3343.3</v>
      </c>
      <c r="AX10" s="55">
        <f>COUNT(E10:AV10)</f>
        <v>10</v>
      </c>
      <c r="CA10" s="12"/>
      <c r="CB10" s="22"/>
      <c r="CC10" s="22"/>
      <c r="CD10" s="22"/>
      <c r="CE10" s="22"/>
    </row>
    <row r="11" spans="1:83" x14ac:dyDescent="0.2">
      <c r="A11" s="62">
        <v>10</v>
      </c>
      <c r="B11" s="26" t="s">
        <v>80</v>
      </c>
      <c r="C11" s="79" t="s">
        <v>634</v>
      </c>
      <c r="D11" s="6" t="s">
        <v>38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>
        <v>360</v>
      </c>
      <c r="P11" s="29"/>
      <c r="Q11" s="29"/>
      <c r="R11" s="29"/>
      <c r="S11" s="29"/>
      <c r="T11" s="29">
        <v>500</v>
      </c>
      <c r="U11" s="29"/>
      <c r="V11" s="29"/>
      <c r="W11" s="29"/>
      <c r="X11" s="29"/>
      <c r="Y11" s="29"/>
      <c r="Z11" s="29"/>
      <c r="AA11" s="29"/>
      <c r="AB11" s="29"/>
      <c r="AC11" s="29"/>
      <c r="AD11" s="29">
        <v>460</v>
      </c>
      <c r="AE11" s="29">
        <v>550</v>
      </c>
      <c r="AF11" s="29"/>
      <c r="AG11" s="29">
        <v>480</v>
      </c>
      <c r="AH11" s="29"/>
      <c r="AI11" s="29"/>
      <c r="AJ11" s="29">
        <v>393.3</v>
      </c>
      <c r="AK11" s="29"/>
      <c r="AL11" s="29"/>
      <c r="AM11" s="29"/>
      <c r="AN11" s="29"/>
      <c r="AO11" s="29"/>
      <c r="AP11" s="29"/>
      <c r="AQ11" s="29">
        <v>460</v>
      </c>
      <c r="AR11" s="29"/>
      <c r="AS11" s="29"/>
      <c r="AT11" s="29"/>
      <c r="AU11" s="29"/>
      <c r="AV11" s="54"/>
      <c r="AW11" s="21">
        <f>IF(AX11&lt;6,SUM(E11:AV11),SUM(LARGE(E11:AV11,{1;2;3;4;5;6})))</f>
        <v>2843.3</v>
      </c>
      <c r="AX11" s="55">
        <f>COUNT(E11:AV11)</f>
        <v>7</v>
      </c>
      <c r="CA11" s="12"/>
      <c r="CB11" s="22"/>
      <c r="CC11" s="22"/>
      <c r="CD11" s="22"/>
      <c r="CE11" s="22"/>
    </row>
    <row r="12" spans="1:83" x14ac:dyDescent="0.2">
      <c r="A12" s="62">
        <v>11</v>
      </c>
      <c r="B12" s="26" t="s">
        <v>80</v>
      </c>
      <c r="C12" s="78" t="s">
        <v>87</v>
      </c>
      <c r="D12" s="6" t="s">
        <v>28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>
        <v>360</v>
      </c>
      <c r="P12" s="29"/>
      <c r="Q12" s="29"/>
      <c r="R12" s="29"/>
      <c r="S12" s="29"/>
      <c r="T12" s="29">
        <v>500</v>
      </c>
      <c r="U12" s="29"/>
      <c r="V12" s="29"/>
      <c r="W12" s="29"/>
      <c r="X12" s="29"/>
      <c r="Y12" s="29"/>
      <c r="Z12" s="29"/>
      <c r="AA12" s="29"/>
      <c r="AB12" s="29"/>
      <c r="AC12" s="29"/>
      <c r="AD12" s="29">
        <v>460</v>
      </c>
      <c r="AE12" s="29">
        <v>550</v>
      </c>
      <c r="AF12" s="29"/>
      <c r="AG12" s="29">
        <v>480</v>
      </c>
      <c r="AH12" s="29"/>
      <c r="AI12" s="29"/>
      <c r="AJ12" s="29">
        <v>393.3</v>
      </c>
      <c r="AK12" s="29"/>
      <c r="AL12" s="29"/>
      <c r="AM12" s="29"/>
      <c r="AN12" s="29"/>
      <c r="AO12" s="29"/>
      <c r="AP12" s="29"/>
      <c r="AQ12" s="29">
        <v>460</v>
      </c>
      <c r="AR12" s="29"/>
      <c r="AS12" s="29"/>
      <c r="AT12" s="29"/>
      <c r="AU12" s="29"/>
      <c r="AV12" s="54"/>
      <c r="AW12" s="21">
        <f>IF(AX12&lt;6,SUM(E12:AV12),SUM(LARGE(E12:AV12,{1;2;3;4;5;6})))</f>
        <v>2843.3</v>
      </c>
      <c r="AX12" s="55">
        <f>COUNT(E12:AV12)</f>
        <v>7</v>
      </c>
      <c r="CA12" s="12"/>
      <c r="CB12" s="22"/>
      <c r="CC12" s="22"/>
      <c r="CD12" s="22"/>
      <c r="CE12" s="22"/>
    </row>
    <row r="13" spans="1:83" x14ac:dyDescent="0.2">
      <c r="A13" s="62">
        <v>12</v>
      </c>
      <c r="B13" s="26" t="s">
        <v>80</v>
      </c>
      <c r="C13" s="78" t="s">
        <v>86</v>
      </c>
      <c r="D13" s="37" t="s">
        <v>94</v>
      </c>
      <c r="E13" s="29">
        <v>190</v>
      </c>
      <c r="F13" s="29"/>
      <c r="G13" s="29"/>
      <c r="H13" s="29"/>
      <c r="I13" s="29"/>
      <c r="J13" s="29"/>
      <c r="K13" s="29"/>
      <c r="L13" s="29"/>
      <c r="M13" s="29"/>
      <c r="N13" s="29">
        <v>250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>
        <v>190</v>
      </c>
      <c r="AA13" s="29"/>
      <c r="AB13" s="29"/>
      <c r="AC13" s="29"/>
      <c r="AD13" s="29">
        <v>360</v>
      </c>
      <c r="AE13" s="29">
        <v>550</v>
      </c>
      <c r="AF13" s="29"/>
      <c r="AG13" s="29">
        <v>920</v>
      </c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54"/>
      <c r="AW13" s="21">
        <f>IF(AX13&lt;6,SUM(E13:AV13),SUM(LARGE(E13:AV13,{1;2;3;4;5;6})))</f>
        <v>2460</v>
      </c>
      <c r="AX13" s="55">
        <f>COUNT(E13:AV13)</f>
        <v>6</v>
      </c>
      <c r="CA13" s="12"/>
      <c r="CB13" s="22"/>
      <c r="CC13" s="22"/>
      <c r="CD13" s="22"/>
      <c r="CE13" s="22"/>
    </row>
    <row r="14" spans="1:83" x14ac:dyDescent="0.2">
      <c r="A14" s="62">
        <v>13</v>
      </c>
      <c r="B14" s="6" t="s">
        <v>80</v>
      </c>
      <c r="C14" s="78" t="s">
        <v>1</v>
      </c>
      <c r="D14" s="6" t="s">
        <v>175</v>
      </c>
      <c r="E14" s="29">
        <v>160</v>
      </c>
      <c r="F14" s="29"/>
      <c r="G14" s="29"/>
      <c r="H14" s="29"/>
      <c r="I14" s="29"/>
      <c r="J14" s="29">
        <v>60</v>
      </c>
      <c r="K14" s="29"/>
      <c r="L14" s="29"/>
      <c r="M14" s="29"/>
      <c r="N14" s="29"/>
      <c r="O14" s="29">
        <v>360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>
        <v>160</v>
      </c>
      <c r="AA14" s="29"/>
      <c r="AB14" s="29"/>
      <c r="AC14" s="29"/>
      <c r="AD14" s="29">
        <v>360</v>
      </c>
      <c r="AE14" s="29"/>
      <c r="AF14" s="29"/>
      <c r="AG14" s="29">
        <v>660</v>
      </c>
      <c r="AH14" s="29"/>
      <c r="AI14" s="29"/>
      <c r="AJ14" s="29">
        <v>326.7</v>
      </c>
      <c r="AK14" s="29"/>
      <c r="AL14" s="29"/>
      <c r="AM14" s="29"/>
      <c r="AN14" s="29"/>
      <c r="AO14" s="29"/>
      <c r="AP14" s="29"/>
      <c r="AQ14" s="29">
        <v>360</v>
      </c>
      <c r="AR14" s="29"/>
      <c r="AS14" s="29">
        <v>350</v>
      </c>
      <c r="AT14" s="29">
        <v>160</v>
      </c>
      <c r="AU14" s="29"/>
      <c r="AV14" s="48"/>
      <c r="AW14" s="21">
        <f>IF(AX14&lt;6,SUM(E14:AV14),SUM(LARGE(E14:AV14,{1;2;3;4;5;6})))</f>
        <v>2416.6999999999998</v>
      </c>
      <c r="AX14" s="55">
        <f>COUNT(E14:AV14)</f>
        <v>10</v>
      </c>
      <c r="CA14" s="12"/>
      <c r="CB14" s="22"/>
      <c r="CC14" s="22"/>
      <c r="CD14" s="22"/>
      <c r="CE14" s="22"/>
    </row>
    <row r="15" spans="1:83" x14ac:dyDescent="0.2">
      <c r="A15" s="62">
        <v>14</v>
      </c>
      <c r="B15" s="26" t="s">
        <v>80</v>
      </c>
      <c r="C15" s="78" t="s">
        <v>1</v>
      </c>
      <c r="D15" s="6" t="s">
        <v>122</v>
      </c>
      <c r="E15" s="54">
        <v>160</v>
      </c>
      <c r="F15" s="54"/>
      <c r="G15" s="54"/>
      <c r="H15" s="54"/>
      <c r="I15" s="54"/>
      <c r="J15" s="54">
        <v>60</v>
      </c>
      <c r="K15" s="54"/>
      <c r="L15" s="54"/>
      <c r="M15" s="54"/>
      <c r="N15" s="54"/>
      <c r="O15" s="54">
        <v>360</v>
      </c>
      <c r="P15" s="54"/>
      <c r="Q15" s="54"/>
      <c r="R15" s="54"/>
      <c r="S15" s="54"/>
      <c r="T15" s="54">
        <v>326</v>
      </c>
      <c r="U15" s="54"/>
      <c r="V15" s="54"/>
      <c r="W15" s="54"/>
      <c r="X15" s="54"/>
      <c r="Y15" s="54"/>
      <c r="Z15" s="54">
        <v>160</v>
      </c>
      <c r="AA15" s="54"/>
      <c r="AB15" s="54"/>
      <c r="AC15" s="54"/>
      <c r="AD15" s="54">
        <v>360</v>
      </c>
      <c r="AE15" s="54"/>
      <c r="AF15" s="54"/>
      <c r="AG15" s="54">
        <v>660</v>
      </c>
      <c r="AH15" s="54"/>
      <c r="AI15" s="54"/>
      <c r="AJ15" s="54">
        <v>326.7</v>
      </c>
      <c r="AK15" s="54"/>
      <c r="AL15" s="54"/>
      <c r="AM15" s="54"/>
      <c r="AN15" s="54"/>
      <c r="AO15" s="54"/>
      <c r="AP15" s="54"/>
      <c r="AQ15" s="54">
        <v>360</v>
      </c>
      <c r="AR15" s="54"/>
      <c r="AS15" s="54"/>
      <c r="AT15" s="54">
        <v>160</v>
      </c>
      <c r="AU15" s="54"/>
      <c r="AV15" s="54"/>
      <c r="AW15" s="21">
        <f>IF(AX15&lt;6,SUM(E15:AV15),SUM(LARGE(E15:AV15,{1;2;3;4;5;6})))</f>
        <v>2392.6999999999998</v>
      </c>
      <c r="AX15" s="55">
        <f>COUNT(E15:AV15)</f>
        <v>10</v>
      </c>
      <c r="CA15" s="12"/>
      <c r="CB15" s="22"/>
      <c r="CC15" s="22"/>
      <c r="CD15" s="22"/>
      <c r="CE15" s="22"/>
    </row>
    <row r="16" spans="1:83" x14ac:dyDescent="0.2">
      <c r="A16" s="62">
        <v>15</v>
      </c>
      <c r="B16" s="26" t="s">
        <v>80</v>
      </c>
      <c r="C16" s="78" t="s">
        <v>82</v>
      </c>
      <c r="D16" s="26" t="s">
        <v>736</v>
      </c>
      <c r="E16" s="29">
        <v>130</v>
      </c>
      <c r="F16" s="29"/>
      <c r="G16" s="29"/>
      <c r="H16" s="29"/>
      <c r="I16" s="29"/>
      <c r="J16" s="29"/>
      <c r="K16" s="29"/>
      <c r="L16" s="29"/>
      <c r="M16" s="29"/>
      <c r="N16" s="29">
        <v>215</v>
      </c>
      <c r="O16" s="29">
        <v>360</v>
      </c>
      <c r="P16" s="29"/>
      <c r="Q16" s="29"/>
      <c r="R16" s="29"/>
      <c r="S16" s="29"/>
      <c r="T16" s="29">
        <v>326</v>
      </c>
      <c r="U16" s="29"/>
      <c r="V16" s="29"/>
      <c r="W16" s="29"/>
      <c r="X16" s="29"/>
      <c r="Y16" s="29"/>
      <c r="Z16" s="29">
        <v>250</v>
      </c>
      <c r="AA16" s="29"/>
      <c r="AB16" s="29"/>
      <c r="AC16" s="29"/>
      <c r="AD16" s="29">
        <v>260</v>
      </c>
      <c r="AE16" s="29"/>
      <c r="AF16" s="29"/>
      <c r="AG16" s="29">
        <v>660</v>
      </c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48"/>
      <c r="AW16" s="21">
        <f>IF(AX16&lt;6,SUM(E16:AV16),SUM(LARGE(E16:AV16,{1;2;3;4;5;6})))</f>
        <v>2071</v>
      </c>
      <c r="AX16" s="55">
        <f>COUNT(E16:AV16)</f>
        <v>7</v>
      </c>
      <c r="CA16" s="12"/>
      <c r="CB16" s="22"/>
      <c r="CC16" s="22"/>
      <c r="CD16" s="22"/>
      <c r="CE16" s="22"/>
    </row>
    <row r="17" spans="1:83" x14ac:dyDescent="0.2">
      <c r="A17" s="62">
        <v>16</v>
      </c>
      <c r="B17" s="26" t="s">
        <v>80</v>
      </c>
      <c r="C17" s="78" t="s">
        <v>85</v>
      </c>
      <c r="D17" s="6" t="s">
        <v>8</v>
      </c>
      <c r="E17" s="29"/>
      <c r="F17" s="29"/>
      <c r="G17" s="29"/>
      <c r="H17" s="29"/>
      <c r="I17" s="29"/>
      <c r="J17" s="29"/>
      <c r="K17" s="29"/>
      <c r="L17" s="29"/>
      <c r="M17" s="29"/>
      <c r="N17" s="29">
        <v>215</v>
      </c>
      <c r="O17" s="29">
        <v>360</v>
      </c>
      <c r="P17" s="29"/>
      <c r="Q17" s="29"/>
      <c r="R17" s="29"/>
      <c r="S17" s="29"/>
      <c r="T17" s="29">
        <v>326</v>
      </c>
      <c r="U17" s="29"/>
      <c r="V17" s="29"/>
      <c r="W17" s="29"/>
      <c r="X17" s="29"/>
      <c r="Y17" s="29"/>
      <c r="Z17" s="29">
        <v>250</v>
      </c>
      <c r="AA17" s="29"/>
      <c r="AB17" s="29"/>
      <c r="AC17" s="29"/>
      <c r="AD17" s="29">
        <v>260</v>
      </c>
      <c r="AE17" s="29"/>
      <c r="AF17" s="29"/>
      <c r="AG17" s="29">
        <v>660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54"/>
      <c r="AW17" s="21">
        <f>IF(AX17&lt;6,SUM(E17:AV17),SUM(LARGE(E17:AV17,{1;2;3;4;5;6})))</f>
        <v>2071</v>
      </c>
      <c r="AX17" s="55">
        <f>COUNT(E17:AV17)</f>
        <v>6</v>
      </c>
      <c r="CA17" s="12"/>
      <c r="CB17" s="22"/>
      <c r="CC17" s="22"/>
      <c r="CD17" s="22"/>
      <c r="CE17" s="22"/>
    </row>
    <row r="18" spans="1:83" x14ac:dyDescent="0.2">
      <c r="A18" s="62">
        <v>17</v>
      </c>
      <c r="B18" s="26" t="s">
        <v>80</v>
      </c>
      <c r="C18" s="77" t="s">
        <v>82</v>
      </c>
      <c r="D18" s="37" t="s">
        <v>269</v>
      </c>
      <c r="E18" s="29">
        <v>100</v>
      </c>
      <c r="F18" s="29"/>
      <c r="G18" s="29"/>
      <c r="H18" s="29"/>
      <c r="I18" s="29"/>
      <c r="J18" s="29"/>
      <c r="K18" s="29"/>
      <c r="L18" s="29"/>
      <c r="M18" s="29"/>
      <c r="N18" s="29">
        <v>130</v>
      </c>
      <c r="O18" s="29">
        <v>300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85">
        <v>0</v>
      </c>
      <c r="AA18" s="85"/>
      <c r="AB18" s="85"/>
      <c r="AC18" s="85"/>
      <c r="AD18" s="85">
        <v>0</v>
      </c>
      <c r="AE18" s="29">
        <v>550</v>
      </c>
      <c r="AF18" s="29"/>
      <c r="AG18" s="29">
        <v>480</v>
      </c>
      <c r="AH18" s="29"/>
      <c r="AI18" s="29"/>
      <c r="AJ18" s="85">
        <v>0</v>
      </c>
      <c r="AK18" s="29"/>
      <c r="AL18" s="29"/>
      <c r="AM18" s="29"/>
      <c r="AN18" s="29"/>
      <c r="AO18" s="29"/>
      <c r="AP18" s="29"/>
      <c r="AQ18" s="29">
        <v>360</v>
      </c>
      <c r="AR18" s="29"/>
      <c r="AS18" s="29"/>
      <c r="AT18" s="85">
        <v>0</v>
      </c>
      <c r="AU18" s="29"/>
      <c r="AV18" s="54"/>
      <c r="AW18" s="21">
        <f>IF(AX18&lt;6,SUM(E18:AV18),SUM(LARGE(E18:AV18,{1;2;3;4;5;6})))</f>
        <v>1920</v>
      </c>
      <c r="AX18" s="55">
        <f>COUNT(E18:AV18)</f>
        <v>10</v>
      </c>
      <c r="CA18" s="12"/>
      <c r="CB18" s="22"/>
      <c r="CC18" s="22"/>
      <c r="CD18" s="22"/>
      <c r="CE18" s="22"/>
    </row>
    <row r="19" spans="1:83" x14ac:dyDescent="0.2">
      <c r="A19" s="62">
        <v>18</v>
      </c>
      <c r="B19" s="6" t="s">
        <v>80</v>
      </c>
      <c r="C19" s="78" t="s">
        <v>84</v>
      </c>
      <c r="D19" s="6" t="s">
        <v>247</v>
      </c>
      <c r="E19" s="29">
        <v>100</v>
      </c>
      <c r="F19" s="29"/>
      <c r="G19" s="29"/>
      <c r="H19" s="29"/>
      <c r="I19" s="29"/>
      <c r="J19" s="29"/>
      <c r="K19" s="29"/>
      <c r="L19" s="29"/>
      <c r="M19" s="29"/>
      <c r="N19" s="29">
        <v>130</v>
      </c>
      <c r="O19" s="29">
        <v>300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85">
        <v>0</v>
      </c>
      <c r="AA19" s="85"/>
      <c r="AB19" s="85"/>
      <c r="AC19" s="85"/>
      <c r="AD19" s="85">
        <v>0</v>
      </c>
      <c r="AE19" s="29">
        <v>550</v>
      </c>
      <c r="AF19" s="29"/>
      <c r="AG19" s="29">
        <v>480</v>
      </c>
      <c r="AH19" s="29"/>
      <c r="AI19" s="29"/>
      <c r="AJ19" s="85">
        <v>0</v>
      </c>
      <c r="AK19" s="29"/>
      <c r="AL19" s="29"/>
      <c r="AM19" s="29"/>
      <c r="AN19" s="29"/>
      <c r="AO19" s="29"/>
      <c r="AP19" s="29"/>
      <c r="AQ19" s="29">
        <v>360</v>
      </c>
      <c r="AR19" s="29"/>
      <c r="AS19" s="29"/>
      <c r="AT19" s="85">
        <v>0</v>
      </c>
      <c r="AU19" s="29"/>
      <c r="AV19" s="48"/>
      <c r="AW19" s="21">
        <f>IF(AX19&lt;6,SUM(E19:AV19),SUM(LARGE(E19:AV19,{1;2;3;4;5;6})))</f>
        <v>1920</v>
      </c>
      <c r="AX19" s="55">
        <f>COUNT(E19:AV19)</f>
        <v>10</v>
      </c>
      <c r="CA19" s="12"/>
      <c r="CB19" s="22"/>
      <c r="CC19" s="22"/>
      <c r="CD19" s="22"/>
      <c r="CE19" s="22"/>
    </row>
    <row r="20" spans="1:83" x14ac:dyDescent="0.2">
      <c r="A20" s="62">
        <v>19</v>
      </c>
      <c r="B20" s="6" t="s">
        <v>80</v>
      </c>
      <c r="C20" s="78" t="s">
        <v>81</v>
      </c>
      <c r="D20" s="6" t="s">
        <v>201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190</v>
      </c>
      <c r="P20" s="29"/>
      <c r="Q20" s="29"/>
      <c r="R20" s="29"/>
      <c r="S20" s="29"/>
      <c r="T20" s="29">
        <v>393.3</v>
      </c>
      <c r="U20" s="29"/>
      <c r="V20" s="29"/>
      <c r="W20" s="29"/>
      <c r="X20" s="29"/>
      <c r="Y20" s="29"/>
      <c r="Z20" s="29"/>
      <c r="AA20" s="29"/>
      <c r="AB20" s="29"/>
      <c r="AC20" s="29"/>
      <c r="AD20" s="29">
        <v>260</v>
      </c>
      <c r="AE20" s="29"/>
      <c r="AF20" s="29"/>
      <c r="AG20" s="29">
        <v>480</v>
      </c>
      <c r="AH20" s="29"/>
      <c r="AI20" s="29"/>
      <c r="AJ20" s="29">
        <v>250</v>
      </c>
      <c r="AK20" s="29"/>
      <c r="AL20" s="29"/>
      <c r="AM20" s="29"/>
      <c r="AN20" s="29"/>
      <c r="AO20" s="29"/>
      <c r="AP20" s="29"/>
      <c r="AQ20" s="29">
        <v>190</v>
      </c>
      <c r="AR20" s="29"/>
      <c r="AS20" s="29"/>
      <c r="AT20" s="29"/>
      <c r="AU20" s="29"/>
      <c r="AV20" s="48"/>
      <c r="AW20" s="21">
        <f>IF(AX20&lt;6,SUM(E20:AV20),SUM(LARGE(E20:AV20,{1;2;3;4;5;6})))</f>
        <v>1763.3</v>
      </c>
      <c r="AX20" s="55">
        <f>COUNT(E20:AV20)</f>
        <v>6</v>
      </c>
      <c r="CA20" s="12"/>
      <c r="CB20" s="22"/>
      <c r="CC20" s="22"/>
      <c r="CD20" s="22"/>
      <c r="CE20" s="22"/>
    </row>
    <row r="21" spans="1:83" x14ac:dyDescent="0.2">
      <c r="A21" s="62">
        <v>20</v>
      </c>
      <c r="B21" s="26" t="s">
        <v>80</v>
      </c>
      <c r="C21" s="78" t="s">
        <v>82</v>
      </c>
      <c r="D21" s="6" t="s">
        <v>9</v>
      </c>
      <c r="E21" s="54">
        <v>160</v>
      </c>
      <c r="F21" s="54"/>
      <c r="G21" s="54"/>
      <c r="H21" s="54"/>
      <c r="I21" s="54"/>
      <c r="J21" s="54"/>
      <c r="K21" s="54"/>
      <c r="L21" s="54"/>
      <c r="M21" s="54"/>
      <c r="N21" s="54"/>
      <c r="O21" s="54">
        <v>560</v>
      </c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>
        <v>300</v>
      </c>
      <c r="AA21" s="54"/>
      <c r="AB21" s="54"/>
      <c r="AC21" s="54"/>
      <c r="AD21" s="54"/>
      <c r="AE21" s="54"/>
      <c r="AF21" s="54"/>
      <c r="AG21" s="54">
        <v>480</v>
      </c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>
        <v>250</v>
      </c>
      <c r="AU21" s="54"/>
      <c r="AV21" s="54"/>
      <c r="AW21" s="21">
        <f>IF(AX21&lt;6,SUM(E21:AV21),SUM(LARGE(E21:AV21,{1;2;3;4;5;6})))</f>
        <v>1750</v>
      </c>
      <c r="AX21" s="55">
        <f>COUNT(E21:AV21)</f>
        <v>5</v>
      </c>
      <c r="CA21" s="12"/>
      <c r="CB21" s="22"/>
      <c r="CC21" s="22"/>
      <c r="CD21" s="22"/>
      <c r="CE21" s="22"/>
    </row>
    <row r="22" spans="1:83" x14ac:dyDescent="0.2">
      <c r="A22" s="62">
        <v>21</v>
      </c>
      <c r="B22" s="6" t="s">
        <v>80</v>
      </c>
      <c r="C22" s="78" t="s">
        <v>82</v>
      </c>
      <c r="D22" s="8" t="s">
        <v>592</v>
      </c>
      <c r="E22" s="54"/>
      <c r="F22" s="54"/>
      <c r="G22" s="54"/>
      <c r="H22" s="54"/>
      <c r="I22" s="54"/>
      <c r="J22" s="54"/>
      <c r="K22" s="54"/>
      <c r="L22" s="54"/>
      <c r="M22" s="54"/>
      <c r="N22" s="54">
        <v>55</v>
      </c>
      <c r="O22" s="86">
        <v>0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54">
        <v>130</v>
      </c>
      <c r="AA22" s="54"/>
      <c r="AB22" s="54"/>
      <c r="AC22" s="54"/>
      <c r="AD22" s="54">
        <v>215</v>
      </c>
      <c r="AE22" s="54"/>
      <c r="AF22" s="54"/>
      <c r="AG22" s="54">
        <v>660</v>
      </c>
      <c r="AH22" s="54"/>
      <c r="AI22" s="54"/>
      <c r="AJ22" s="54">
        <v>300</v>
      </c>
      <c r="AK22" s="54"/>
      <c r="AL22" s="54"/>
      <c r="AM22" s="54"/>
      <c r="AN22" s="54"/>
      <c r="AO22" s="54"/>
      <c r="AP22" s="54"/>
      <c r="AQ22" s="54">
        <v>300</v>
      </c>
      <c r="AR22" s="54"/>
      <c r="AS22" s="54"/>
      <c r="AT22" s="54">
        <v>130</v>
      </c>
      <c r="AU22" s="54"/>
      <c r="AV22" s="30"/>
      <c r="AW22" s="21">
        <f>IF(AX22&lt;6,SUM(E22:AV22),SUM(LARGE(E22:AV22,{1;2;3;4;5;6})))</f>
        <v>1735</v>
      </c>
      <c r="AX22" s="55">
        <f>COUNT(E22:AV22)</f>
        <v>8</v>
      </c>
      <c r="CA22" s="12"/>
      <c r="CB22" s="22"/>
      <c r="CC22" s="22"/>
      <c r="CD22" s="22"/>
      <c r="CE22" s="22"/>
    </row>
    <row r="23" spans="1:83" x14ac:dyDescent="0.2">
      <c r="A23" s="62">
        <v>22</v>
      </c>
      <c r="B23" s="26" t="s">
        <v>80</v>
      </c>
      <c r="C23" s="78" t="s">
        <v>89</v>
      </c>
      <c r="D23" s="8" t="s">
        <v>133</v>
      </c>
      <c r="E23" s="29">
        <v>70</v>
      </c>
      <c r="F23" s="29"/>
      <c r="G23" s="29"/>
      <c r="H23" s="29"/>
      <c r="I23" s="29"/>
      <c r="J23" s="29"/>
      <c r="K23" s="29"/>
      <c r="L23" s="29"/>
      <c r="M23" s="29"/>
      <c r="N23" s="29"/>
      <c r="O23" s="29">
        <v>160</v>
      </c>
      <c r="P23" s="29"/>
      <c r="Q23" s="29"/>
      <c r="R23" s="29"/>
      <c r="S23" s="29"/>
      <c r="T23" s="29">
        <v>393.3</v>
      </c>
      <c r="U23" s="29"/>
      <c r="V23" s="29"/>
      <c r="W23" s="29"/>
      <c r="X23" s="29"/>
      <c r="Y23" s="29"/>
      <c r="Z23" s="29"/>
      <c r="AA23" s="29"/>
      <c r="AB23" s="29"/>
      <c r="AC23" s="29"/>
      <c r="AD23" s="29">
        <v>300</v>
      </c>
      <c r="AE23" s="29"/>
      <c r="AF23" s="29"/>
      <c r="AG23" s="29">
        <v>480</v>
      </c>
      <c r="AH23" s="29"/>
      <c r="AI23" s="29"/>
      <c r="AJ23" s="29">
        <v>326.7</v>
      </c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54"/>
      <c r="AW23" s="21">
        <f>IF(AX23&lt;6,SUM(E23:AV23),SUM(LARGE(E23:AV23,{1;2;3;4;5;6})))</f>
        <v>1730</v>
      </c>
      <c r="AX23" s="55">
        <f>COUNT(E23:AV23)</f>
        <v>6</v>
      </c>
      <c r="CA23" s="12"/>
      <c r="CB23" s="22"/>
      <c r="CC23" s="22"/>
      <c r="CD23" s="22"/>
      <c r="CE23" s="22"/>
    </row>
    <row r="24" spans="1:83" x14ac:dyDescent="0.2">
      <c r="A24" s="58">
        <v>23</v>
      </c>
      <c r="B24" s="26" t="s">
        <v>80</v>
      </c>
      <c r="C24" s="78" t="s">
        <v>1</v>
      </c>
      <c r="D24" s="8" t="s">
        <v>242</v>
      </c>
      <c r="E24" s="29"/>
      <c r="F24" s="29"/>
      <c r="G24" s="29"/>
      <c r="H24" s="29">
        <v>70</v>
      </c>
      <c r="I24" s="29"/>
      <c r="J24" s="29"/>
      <c r="K24" s="29">
        <v>60</v>
      </c>
      <c r="L24" s="29"/>
      <c r="M24" s="29"/>
      <c r="N24" s="29"/>
      <c r="O24" s="29"/>
      <c r="P24" s="29"/>
      <c r="Q24" s="29"/>
      <c r="R24" s="29"/>
      <c r="S24" s="29"/>
      <c r="T24" s="29">
        <v>250</v>
      </c>
      <c r="U24" s="29"/>
      <c r="V24" s="29"/>
      <c r="W24" s="29"/>
      <c r="X24" s="29"/>
      <c r="Y24" s="29"/>
      <c r="Z24" s="29"/>
      <c r="AA24" s="29"/>
      <c r="AB24" s="29"/>
      <c r="AC24" s="29"/>
      <c r="AD24" s="29">
        <v>125</v>
      </c>
      <c r="AE24" s="29">
        <v>550</v>
      </c>
      <c r="AF24" s="29"/>
      <c r="AG24" s="29">
        <v>480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>
        <v>250</v>
      </c>
      <c r="AR24" s="29"/>
      <c r="AS24" s="29"/>
      <c r="AT24" s="29"/>
      <c r="AU24" s="29"/>
      <c r="AV24" s="54"/>
      <c r="AW24" s="21">
        <f>IF(AX24&lt;6,SUM(E24:AV24),SUM(LARGE(E24:AV24,{1;2;3;4;5;6})))</f>
        <v>1725</v>
      </c>
      <c r="AX24" s="55">
        <f>COUNT(E24:AV24)</f>
        <v>7</v>
      </c>
      <c r="CA24" s="12"/>
      <c r="CB24" s="22"/>
      <c r="CC24" s="22"/>
      <c r="CD24" s="22"/>
      <c r="CE24" s="22"/>
    </row>
    <row r="25" spans="1:83" x14ac:dyDescent="0.2">
      <c r="A25" s="58">
        <v>24</v>
      </c>
      <c r="B25" s="26" t="s">
        <v>80</v>
      </c>
      <c r="C25" s="78" t="s">
        <v>1</v>
      </c>
      <c r="D25" s="6" t="s">
        <v>174</v>
      </c>
      <c r="E25" s="29">
        <v>160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>
        <v>360</v>
      </c>
      <c r="AE25" s="29"/>
      <c r="AF25" s="29"/>
      <c r="AG25" s="29">
        <v>480</v>
      </c>
      <c r="AH25" s="29"/>
      <c r="AI25" s="29"/>
      <c r="AJ25" s="29"/>
      <c r="AK25" s="29"/>
      <c r="AL25" s="29"/>
      <c r="AM25" s="29"/>
      <c r="AN25" s="29"/>
      <c r="AO25" s="29"/>
      <c r="AP25" s="29"/>
      <c r="AQ25" s="29">
        <v>360</v>
      </c>
      <c r="AR25" s="29"/>
      <c r="AS25" s="29">
        <v>350</v>
      </c>
      <c r="AT25" s="29"/>
      <c r="AU25" s="29"/>
      <c r="AV25" s="29"/>
      <c r="AW25" s="21">
        <f>IF(AX25&lt;6,SUM(E25:AV25),SUM(LARGE(E25:AV25,{1;2;3;4;5;6})))</f>
        <v>1710</v>
      </c>
      <c r="AX25" s="55">
        <f>COUNT(E25:AV25)</f>
        <v>5</v>
      </c>
      <c r="CA25" s="12"/>
      <c r="CB25" s="22"/>
      <c r="CC25" s="22"/>
      <c r="CD25" s="22"/>
      <c r="CE25" s="22"/>
    </row>
    <row r="26" spans="1:83" x14ac:dyDescent="0.2">
      <c r="A26" s="58">
        <v>25</v>
      </c>
      <c r="B26" s="6" t="s">
        <v>80</v>
      </c>
      <c r="C26" s="78" t="s">
        <v>376</v>
      </c>
      <c r="D26" s="6" t="s">
        <v>152</v>
      </c>
      <c r="E26" s="29"/>
      <c r="F26" s="29"/>
      <c r="G26" s="29"/>
      <c r="H26" s="29">
        <v>70</v>
      </c>
      <c r="I26" s="29"/>
      <c r="J26" s="29"/>
      <c r="K26" s="29">
        <v>60</v>
      </c>
      <c r="L26" s="29"/>
      <c r="M26" s="29"/>
      <c r="N26" s="29"/>
      <c r="O26" s="29"/>
      <c r="P26" s="29"/>
      <c r="Q26" s="29"/>
      <c r="R26" s="29"/>
      <c r="S26" s="29"/>
      <c r="T26" s="29">
        <v>250</v>
      </c>
      <c r="U26" s="29"/>
      <c r="V26" s="29"/>
      <c r="W26" s="29"/>
      <c r="X26" s="29"/>
      <c r="Y26" s="29"/>
      <c r="Z26" s="29"/>
      <c r="AA26" s="29"/>
      <c r="AB26" s="29"/>
      <c r="AC26" s="29"/>
      <c r="AD26" s="29">
        <v>125</v>
      </c>
      <c r="AE26" s="29">
        <v>550</v>
      </c>
      <c r="AF26" s="29"/>
      <c r="AG26" s="29">
        <v>480</v>
      </c>
      <c r="AH26" s="29">
        <v>45</v>
      </c>
      <c r="AI26" s="29"/>
      <c r="AJ26" s="29">
        <v>125</v>
      </c>
      <c r="AK26" s="29"/>
      <c r="AL26" s="29"/>
      <c r="AM26" s="29"/>
      <c r="AN26" s="29"/>
      <c r="AO26" s="29">
        <v>130</v>
      </c>
      <c r="AP26" s="29"/>
      <c r="AQ26" s="29"/>
      <c r="AR26" s="29"/>
      <c r="AS26" s="29"/>
      <c r="AT26" s="29"/>
      <c r="AU26" s="29"/>
      <c r="AV26" s="48"/>
      <c r="AW26" s="21">
        <f>IF(AX26&lt;6,SUM(E26:AV26),SUM(LARGE(E26:AV26,{1;2;3;4;5;6})))</f>
        <v>1660</v>
      </c>
      <c r="AX26" s="55">
        <f>COUNT(E26:AV26)</f>
        <v>9</v>
      </c>
      <c r="CA26" s="12"/>
      <c r="CB26" s="22"/>
      <c r="CC26" s="22"/>
      <c r="CD26" s="22"/>
      <c r="CE26" s="22"/>
    </row>
    <row r="27" spans="1:83" x14ac:dyDescent="0.2">
      <c r="A27" s="58">
        <v>26</v>
      </c>
      <c r="B27" s="26" t="s">
        <v>80</v>
      </c>
      <c r="C27" s="78" t="s">
        <v>89</v>
      </c>
      <c r="D27" s="6" t="s">
        <v>136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>
        <v>160</v>
      </c>
      <c r="P27" s="29"/>
      <c r="Q27" s="29"/>
      <c r="R27" s="29"/>
      <c r="S27" s="29"/>
      <c r="T27" s="29">
        <v>393.3</v>
      </c>
      <c r="U27" s="29"/>
      <c r="V27" s="29"/>
      <c r="W27" s="29"/>
      <c r="X27" s="29"/>
      <c r="Y27" s="29"/>
      <c r="Z27" s="29"/>
      <c r="AA27" s="29"/>
      <c r="AB27" s="29"/>
      <c r="AC27" s="29"/>
      <c r="AD27" s="29">
        <v>300</v>
      </c>
      <c r="AE27" s="29"/>
      <c r="AF27" s="29"/>
      <c r="AG27" s="29">
        <v>480</v>
      </c>
      <c r="AH27" s="29"/>
      <c r="AI27" s="29"/>
      <c r="AJ27" s="29">
        <v>326.7</v>
      </c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54"/>
      <c r="AW27" s="21">
        <f>IF(AX27&lt;6,SUM(E27:AV27),SUM(LARGE(E27:AV27,{1;2;3;4;5;6})))</f>
        <v>1660</v>
      </c>
      <c r="AX27" s="55">
        <f>COUNT(E27:AV27)</f>
        <v>5</v>
      </c>
      <c r="CA27" s="12"/>
      <c r="CB27" s="22"/>
      <c r="CC27" s="22"/>
      <c r="CD27" s="22"/>
      <c r="CE27" s="22"/>
    </row>
    <row r="28" spans="1:83" x14ac:dyDescent="0.2">
      <c r="A28" s="58">
        <v>27</v>
      </c>
      <c r="B28" s="26" t="s">
        <v>80</v>
      </c>
      <c r="C28" s="78" t="s">
        <v>173</v>
      </c>
      <c r="D28" s="6" t="s">
        <v>22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>
        <v>190</v>
      </c>
      <c r="AA28" s="29"/>
      <c r="AB28" s="29"/>
      <c r="AC28" s="29"/>
      <c r="AD28" s="29">
        <v>560</v>
      </c>
      <c r="AE28" s="29"/>
      <c r="AF28" s="29"/>
      <c r="AG28" s="29">
        <v>480</v>
      </c>
      <c r="AH28" s="29"/>
      <c r="AI28" s="29"/>
      <c r="AJ28" s="29">
        <v>393.3</v>
      </c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54"/>
      <c r="AW28" s="21">
        <f>IF(AX28&lt;6,SUM(E28:AV28),SUM(LARGE(E28:AV28,{1;2;3;4;5;6})))</f>
        <v>1623.3</v>
      </c>
      <c r="AX28" s="55">
        <f>COUNT(E28:AV28)</f>
        <v>4</v>
      </c>
      <c r="CA28" s="12"/>
      <c r="CB28" s="22"/>
      <c r="CC28" s="22"/>
      <c r="CD28" s="22"/>
      <c r="CE28" s="22"/>
    </row>
    <row r="29" spans="1:83" x14ac:dyDescent="0.2">
      <c r="A29" s="58">
        <v>28</v>
      </c>
      <c r="B29" s="26" t="s">
        <v>80</v>
      </c>
      <c r="C29" s="78" t="s">
        <v>85</v>
      </c>
      <c r="D29" s="8" t="s">
        <v>51</v>
      </c>
      <c r="E29" s="54">
        <v>160</v>
      </c>
      <c r="F29" s="54"/>
      <c r="G29" s="54"/>
      <c r="H29" s="54"/>
      <c r="I29" s="54"/>
      <c r="J29" s="54"/>
      <c r="K29" s="54">
        <v>350</v>
      </c>
      <c r="L29" s="54"/>
      <c r="M29" s="54"/>
      <c r="N29" s="54">
        <v>190</v>
      </c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>
        <v>360</v>
      </c>
      <c r="AE29" s="54"/>
      <c r="AF29" s="54"/>
      <c r="AG29" s="54">
        <v>480</v>
      </c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21">
        <f>IF(AX29&lt;6,SUM(E29:AV29),SUM(LARGE(E29:AV29,{1;2;3;4;5;6})))</f>
        <v>1540</v>
      </c>
      <c r="AX29" s="55">
        <f>COUNT(E29:AV29)</f>
        <v>5</v>
      </c>
      <c r="CA29" s="12"/>
      <c r="CB29" s="22"/>
      <c r="CC29" s="22"/>
      <c r="CD29" s="22"/>
      <c r="CE29" s="22"/>
    </row>
    <row r="30" spans="1:83" x14ac:dyDescent="0.2">
      <c r="A30" s="58">
        <v>29</v>
      </c>
      <c r="B30" s="26" t="s">
        <v>80</v>
      </c>
      <c r="C30" s="78" t="s">
        <v>86</v>
      </c>
      <c r="D30" s="37" t="s">
        <v>137</v>
      </c>
      <c r="E30" s="29">
        <v>215</v>
      </c>
      <c r="F30" s="29"/>
      <c r="G30" s="29"/>
      <c r="H30" s="29"/>
      <c r="I30" s="29"/>
      <c r="J30" s="29"/>
      <c r="K30" s="29">
        <v>350</v>
      </c>
      <c r="L30" s="29"/>
      <c r="M30" s="29"/>
      <c r="N30" s="29">
        <v>250</v>
      </c>
      <c r="O30" s="29">
        <v>460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>
        <v>190</v>
      </c>
      <c r="AU30" s="29"/>
      <c r="AV30" s="54"/>
      <c r="AW30" s="21">
        <f>IF(AX30&lt;6,SUM(E30:AV30),SUM(LARGE(E30:AV30,{1;2;3;4;5;6})))</f>
        <v>1465</v>
      </c>
      <c r="AX30" s="55">
        <f>COUNT(E30:AV30)</f>
        <v>5</v>
      </c>
      <c r="CA30" s="12"/>
      <c r="CB30" s="22"/>
      <c r="CC30" s="22"/>
      <c r="CD30" s="22"/>
      <c r="CE30" s="22"/>
    </row>
    <row r="31" spans="1:83" x14ac:dyDescent="0.2">
      <c r="A31" s="58">
        <v>30</v>
      </c>
      <c r="B31" s="26" t="s">
        <v>80</v>
      </c>
      <c r="C31" s="78" t="s">
        <v>82</v>
      </c>
      <c r="D31" s="6" t="s">
        <v>590</v>
      </c>
      <c r="E31" s="29">
        <v>70</v>
      </c>
      <c r="F31" s="29"/>
      <c r="G31" s="29"/>
      <c r="H31" s="29"/>
      <c r="I31" s="29"/>
      <c r="J31" s="29"/>
      <c r="K31" s="29">
        <v>130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>
        <v>160</v>
      </c>
      <c r="AA31" s="29"/>
      <c r="AB31" s="29"/>
      <c r="AC31" s="29"/>
      <c r="AD31" s="29"/>
      <c r="AE31" s="29"/>
      <c r="AF31" s="29"/>
      <c r="AG31" s="29">
        <v>660</v>
      </c>
      <c r="AH31" s="29"/>
      <c r="AI31" s="29"/>
      <c r="AJ31" s="29"/>
      <c r="AK31" s="29"/>
      <c r="AL31" s="29"/>
      <c r="AM31" s="29"/>
      <c r="AN31" s="29"/>
      <c r="AO31" s="29"/>
      <c r="AP31" s="29"/>
      <c r="AQ31" s="29">
        <v>360</v>
      </c>
      <c r="AR31" s="29"/>
      <c r="AS31" s="29"/>
      <c r="AT31" s="29"/>
      <c r="AU31" s="29"/>
      <c r="AV31" s="48"/>
      <c r="AW31" s="21">
        <f>IF(AX31&lt;6,SUM(E31:AV31),SUM(LARGE(E31:AV31,{1;2;3;4;5;6})))</f>
        <v>1380</v>
      </c>
      <c r="AX31" s="55">
        <f>COUNT(E31:AV31)</f>
        <v>5</v>
      </c>
      <c r="CA31" s="12"/>
      <c r="CB31" s="22"/>
      <c r="CC31" s="22"/>
      <c r="CD31" s="22"/>
      <c r="CE31" s="22"/>
    </row>
    <row r="32" spans="1:83" x14ac:dyDescent="0.2">
      <c r="A32" s="58">
        <v>31</v>
      </c>
      <c r="B32" s="6" t="s">
        <v>80</v>
      </c>
      <c r="C32" s="77" t="s">
        <v>81</v>
      </c>
      <c r="D32" s="26" t="s">
        <v>498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>
        <v>393.3</v>
      </c>
      <c r="U32" s="29"/>
      <c r="V32" s="29"/>
      <c r="W32" s="29"/>
      <c r="X32" s="29"/>
      <c r="Y32" s="29"/>
      <c r="Z32" s="29"/>
      <c r="AA32" s="29"/>
      <c r="AB32" s="29"/>
      <c r="AC32" s="29"/>
      <c r="AD32" s="29">
        <v>260</v>
      </c>
      <c r="AE32" s="29"/>
      <c r="AF32" s="29"/>
      <c r="AG32" s="29">
        <v>480</v>
      </c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48"/>
      <c r="AW32" s="21">
        <f>IF(AX32&lt;6,SUM(E32:AV32),SUM(LARGE(E32:AV32,{1;2;3;4;5;6})))</f>
        <v>1133.3</v>
      </c>
      <c r="AX32" s="55">
        <f>COUNT(E32:AV32)</f>
        <v>3</v>
      </c>
      <c r="CA32" s="12"/>
      <c r="CB32" s="22"/>
      <c r="CC32" s="22"/>
      <c r="CD32" s="22"/>
      <c r="CE32" s="22"/>
    </row>
    <row r="33" spans="1:83" x14ac:dyDescent="0.2">
      <c r="A33" s="58">
        <v>32</v>
      </c>
      <c r="B33" s="6" t="s">
        <v>80</v>
      </c>
      <c r="C33" s="78" t="s">
        <v>82</v>
      </c>
      <c r="D33" s="6" t="s">
        <v>287</v>
      </c>
      <c r="E33" s="85">
        <v>0</v>
      </c>
      <c r="F33" s="85"/>
      <c r="G33" s="85"/>
      <c r="H33" s="85"/>
      <c r="I33" s="85"/>
      <c r="J33" s="85"/>
      <c r="K33" s="85"/>
      <c r="L33" s="85"/>
      <c r="M33" s="85"/>
      <c r="N33" s="29">
        <v>55</v>
      </c>
      <c r="O33" s="85">
        <v>0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29">
        <v>100</v>
      </c>
      <c r="AA33" s="29"/>
      <c r="AB33" s="29"/>
      <c r="AC33" s="29"/>
      <c r="AD33" s="29">
        <v>215</v>
      </c>
      <c r="AE33" s="29"/>
      <c r="AF33" s="29"/>
      <c r="AG33" s="29"/>
      <c r="AH33" s="29"/>
      <c r="AI33" s="29"/>
      <c r="AJ33" s="29">
        <v>300</v>
      </c>
      <c r="AK33" s="29"/>
      <c r="AL33" s="29"/>
      <c r="AM33" s="29"/>
      <c r="AN33" s="29"/>
      <c r="AO33" s="29"/>
      <c r="AP33" s="29"/>
      <c r="AQ33" s="29">
        <v>300</v>
      </c>
      <c r="AR33" s="29"/>
      <c r="AS33" s="29"/>
      <c r="AT33" s="29">
        <v>130</v>
      </c>
      <c r="AU33" s="29"/>
      <c r="AV33" s="48"/>
      <c r="AW33" s="21">
        <f>IF(AX33&lt;6,SUM(E33:AV33),SUM(LARGE(E33:AV33,{1;2;3;4;5;6})))</f>
        <v>1100</v>
      </c>
      <c r="AX33" s="55">
        <f>COUNT(E33:AV33)</f>
        <v>8</v>
      </c>
      <c r="CA33" s="12"/>
      <c r="CB33" s="22"/>
      <c r="CC33" s="22"/>
      <c r="CD33" s="22"/>
      <c r="CE33" s="22"/>
    </row>
    <row r="34" spans="1:83" x14ac:dyDescent="0.2">
      <c r="A34" s="58">
        <v>33</v>
      </c>
      <c r="B34" s="26" t="s">
        <v>80</v>
      </c>
      <c r="C34" s="79" t="s">
        <v>87</v>
      </c>
      <c r="D34" s="8" t="s">
        <v>17</v>
      </c>
      <c r="E34" s="29"/>
      <c r="F34" s="29"/>
      <c r="G34" s="29"/>
      <c r="H34" s="29"/>
      <c r="I34" s="29"/>
      <c r="J34" s="29"/>
      <c r="K34" s="29"/>
      <c r="L34" s="29">
        <v>80</v>
      </c>
      <c r="M34" s="29"/>
      <c r="N34" s="29"/>
      <c r="O34" s="29"/>
      <c r="P34" s="29"/>
      <c r="Q34" s="29"/>
      <c r="R34" s="29"/>
      <c r="S34" s="29"/>
      <c r="T34" s="29">
        <v>300</v>
      </c>
      <c r="U34" s="29"/>
      <c r="V34" s="29"/>
      <c r="W34" s="29"/>
      <c r="X34" s="29"/>
      <c r="Y34" s="29">
        <v>130</v>
      </c>
      <c r="Z34" s="29"/>
      <c r="AA34" s="29"/>
      <c r="AB34" s="29"/>
      <c r="AC34" s="29"/>
      <c r="AD34" s="29"/>
      <c r="AE34" s="29"/>
      <c r="AF34" s="29"/>
      <c r="AG34" s="29"/>
      <c r="AH34" s="29">
        <v>55</v>
      </c>
      <c r="AI34" s="29"/>
      <c r="AJ34" s="29">
        <v>190</v>
      </c>
      <c r="AK34" s="29">
        <v>250</v>
      </c>
      <c r="AL34" s="29"/>
      <c r="AM34" s="29">
        <v>100</v>
      </c>
      <c r="AN34" s="29"/>
      <c r="AO34" s="29"/>
      <c r="AP34" s="29"/>
      <c r="AQ34" s="29"/>
      <c r="AR34" s="29"/>
      <c r="AS34" s="29"/>
      <c r="AT34" s="29"/>
      <c r="AU34" s="29"/>
      <c r="AV34" s="54"/>
      <c r="AW34" s="21">
        <f>IF(AX34&lt;6,SUM(E34:AV34),SUM(LARGE(E34:AV34,{1;2;3;4;5;6})))</f>
        <v>1050</v>
      </c>
      <c r="AX34" s="55">
        <f>COUNT(E34:AV34)</f>
        <v>7</v>
      </c>
      <c r="CA34" s="12"/>
      <c r="CB34" s="22"/>
      <c r="CC34" s="22"/>
      <c r="CD34" s="22"/>
      <c r="CE34" s="22"/>
    </row>
    <row r="35" spans="1:83" x14ac:dyDescent="0.2">
      <c r="A35" s="58">
        <v>34</v>
      </c>
      <c r="B35" s="26" t="s">
        <v>80</v>
      </c>
      <c r="C35" s="78" t="s">
        <v>86</v>
      </c>
      <c r="D35" s="6" t="s">
        <v>300</v>
      </c>
      <c r="E35" s="54"/>
      <c r="F35" s="54"/>
      <c r="G35" s="54"/>
      <c r="H35" s="54">
        <v>55</v>
      </c>
      <c r="I35" s="54"/>
      <c r="J35" s="54"/>
      <c r="K35" s="54"/>
      <c r="L35" s="86">
        <v>0</v>
      </c>
      <c r="M35" s="86"/>
      <c r="N35" s="86"/>
      <c r="O35" s="86">
        <v>0</v>
      </c>
      <c r="P35" s="86"/>
      <c r="Q35" s="86"/>
      <c r="R35" s="86"/>
      <c r="S35" s="86"/>
      <c r="T35" s="86">
        <v>0</v>
      </c>
      <c r="U35" s="86"/>
      <c r="V35" s="86"/>
      <c r="W35" s="86"/>
      <c r="X35" s="86"/>
      <c r="Y35" s="86"/>
      <c r="Z35" s="86"/>
      <c r="AA35" s="86"/>
      <c r="AB35" s="86"/>
      <c r="AC35" s="86"/>
      <c r="AD35" s="86">
        <v>0</v>
      </c>
      <c r="AE35" s="86"/>
      <c r="AF35" s="86"/>
      <c r="AG35" s="54">
        <v>480</v>
      </c>
      <c r="AH35" s="54">
        <v>50</v>
      </c>
      <c r="AI35" s="54"/>
      <c r="AJ35" s="54">
        <v>160</v>
      </c>
      <c r="AK35" s="54">
        <v>100</v>
      </c>
      <c r="AL35" s="54"/>
      <c r="AM35" s="54"/>
      <c r="AN35" s="54"/>
      <c r="AO35" s="54"/>
      <c r="AP35" s="54"/>
      <c r="AQ35" s="54">
        <v>160</v>
      </c>
      <c r="AR35" s="54">
        <v>55</v>
      </c>
      <c r="AS35" s="54"/>
      <c r="AT35" s="54"/>
      <c r="AU35" s="54"/>
      <c r="AV35" s="54"/>
      <c r="AW35" s="21">
        <f>IF(AX35&lt;6,SUM(E35:AV35),SUM(LARGE(E35:AV35,{1;2;3;4;5;6})))</f>
        <v>1010</v>
      </c>
      <c r="AX35" s="55">
        <f>COUNT(E35:AV35)</f>
        <v>11</v>
      </c>
      <c r="CA35" s="12"/>
      <c r="CB35" s="22"/>
      <c r="CC35" s="22"/>
      <c r="CD35" s="22"/>
      <c r="CE35" s="22"/>
    </row>
    <row r="36" spans="1:83" x14ac:dyDescent="0.2">
      <c r="A36" s="58">
        <v>35</v>
      </c>
      <c r="B36" s="26" t="s">
        <v>80</v>
      </c>
      <c r="C36" s="78" t="s">
        <v>81</v>
      </c>
      <c r="D36" s="6" t="s">
        <v>199</v>
      </c>
      <c r="E36" s="86"/>
      <c r="F36" s="86"/>
      <c r="G36" s="86"/>
      <c r="H36" s="86"/>
      <c r="I36" s="86"/>
      <c r="J36" s="86"/>
      <c r="K36" s="86"/>
      <c r="L36" s="54">
        <v>130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>
        <v>130</v>
      </c>
      <c r="Z36" s="54"/>
      <c r="AA36" s="54"/>
      <c r="AB36" s="54"/>
      <c r="AC36" s="54"/>
      <c r="AD36" s="54">
        <v>148.30000000000001</v>
      </c>
      <c r="AE36" s="54"/>
      <c r="AF36" s="54"/>
      <c r="AG36" s="54"/>
      <c r="AH36" s="54">
        <v>100</v>
      </c>
      <c r="AI36" s="54"/>
      <c r="AJ36" s="54">
        <v>250</v>
      </c>
      <c r="AK36" s="54">
        <v>250</v>
      </c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21">
        <f>IF(AX36&lt;6,SUM(E36:AV36),SUM(LARGE(E36:AV36,{1;2;3;4;5;6})))</f>
        <v>1008.3</v>
      </c>
      <c r="AX36" s="55">
        <f>COUNT(E36:AV36)</f>
        <v>6</v>
      </c>
      <c r="CA36" s="12"/>
      <c r="CB36" s="22"/>
      <c r="CC36" s="22"/>
      <c r="CD36" s="22"/>
      <c r="CE36" s="22"/>
    </row>
    <row r="37" spans="1:83" x14ac:dyDescent="0.2">
      <c r="A37" s="58">
        <v>36</v>
      </c>
      <c r="B37" s="6" t="s">
        <v>500</v>
      </c>
      <c r="C37" s="78" t="s">
        <v>495</v>
      </c>
      <c r="D37" s="6" t="s">
        <v>499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6">
        <v>0</v>
      </c>
      <c r="P37" s="86"/>
      <c r="Q37" s="86"/>
      <c r="R37" s="86"/>
      <c r="S37" s="86"/>
      <c r="T37" s="54">
        <v>393.3</v>
      </c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>
        <v>460</v>
      </c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48"/>
      <c r="AW37" s="21">
        <f>IF(AX37&lt;6,SUM(E37:AV37),SUM(LARGE(E37:AV37,{1;2;3;4;5;6})))</f>
        <v>853.3</v>
      </c>
      <c r="AX37" s="55">
        <f>COUNT(E37:AV37)</f>
        <v>3</v>
      </c>
      <c r="CA37" s="12"/>
      <c r="CB37" s="22"/>
      <c r="CC37" s="22"/>
      <c r="CD37" s="22"/>
      <c r="CE37" s="22"/>
    </row>
    <row r="38" spans="1:83" x14ac:dyDescent="0.2">
      <c r="A38" s="58">
        <v>37</v>
      </c>
      <c r="B38" s="26" t="s">
        <v>80</v>
      </c>
      <c r="C38" s="78" t="s">
        <v>81</v>
      </c>
      <c r="D38" s="6" t="s">
        <v>418</v>
      </c>
      <c r="E38" s="54"/>
      <c r="F38" s="54">
        <v>130</v>
      </c>
      <c r="G38" s="54"/>
      <c r="H38" s="54">
        <v>100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>
        <v>80</v>
      </c>
      <c r="T38" s="54">
        <v>125</v>
      </c>
      <c r="U38" s="54"/>
      <c r="V38" s="54"/>
      <c r="W38" s="54"/>
      <c r="X38" s="54"/>
      <c r="Y38" s="54">
        <v>100</v>
      </c>
      <c r="Z38" s="54"/>
      <c r="AA38" s="54"/>
      <c r="AB38" s="54">
        <v>130</v>
      </c>
      <c r="AC38" s="54"/>
      <c r="AD38" s="54"/>
      <c r="AE38" s="54"/>
      <c r="AF38" s="54">
        <v>80</v>
      </c>
      <c r="AG38" s="54"/>
      <c r="AH38" s="54">
        <v>70</v>
      </c>
      <c r="AI38" s="54"/>
      <c r="AJ38" s="54">
        <v>125</v>
      </c>
      <c r="AK38" s="86">
        <v>0</v>
      </c>
      <c r="AL38" s="54"/>
      <c r="AM38" s="54"/>
      <c r="AN38" s="54"/>
      <c r="AO38" s="54">
        <v>100</v>
      </c>
      <c r="AP38" s="54"/>
      <c r="AQ38" s="54">
        <v>190</v>
      </c>
      <c r="AR38" s="54">
        <v>100</v>
      </c>
      <c r="AS38" s="54"/>
      <c r="AT38" s="54"/>
      <c r="AU38" s="54"/>
      <c r="AV38" s="48"/>
      <c r="AW38" s="21">
        <f>IF(AX38&lt;6,SUM(E38:AV38),SUM(LARGE(E38:AV38,{1;2;3;4;5;6})))</f>
        <v>800</v>
      </c>
      <c r="AX38" s="55">
        <f>COUNT(E38:AV38)</f>
        <v>13</v>
      </c>
      <c r="CA38" s="12"/>
      <c r="CB38" s="22"/>
      <c r="CC38" s="22"/>
      <c r="CD38" s="22"/>
      <c r="CE38" s="22"/>
    </row>
    <row r="39" spans="1:83" x14ac:dyDescent="0.2">
      <c r="A39" s="58">
        <v>38</v>
      </c>
      <c r="B39" s="26" t="s">
        <v>80</v>
      </c>
      <c r="C39" s="78" t="s">
        <v>82</v>
      </c>
      <c r="D39" s="6" t="s">
        <v>328</v>
      </c>
      <c r="E39" s="30">
        <v>35</v>
      </c>
      <c r="F39" s="30"/>
      <c r="G39" s="30"/>
      <c r="H39" s="30"/>
      <c r="I39" s="30"/>
      <c r="J39" s="30"/>
      <c r="K39" s="30"/>
      <c r="L39" s="30"/>
      <c r="M39" s="30"/>
      <c r="N39" s="30">
        <v>30</v>
      </c>
      <c r="O39" s="30">
        <v>130</v>
      </c>
      <c r="P39" s="30"/>
      <c r="Q39" s="30"/>
      <c r="R39" s="30"/>
      <c r="S39" s="30"/>
      <c r="T39" s="30">
        <v>160</v>
      </c>
      <c r="U39" s="30"/>
      <c r="V39" s="30"/>
      <c r="W39" s="30"/>
      <c r="X39" s="30"/>
      <c r="Y39" s="30"/>
      <c r="Z39" s="30">
        <v>80</v>
      </c>
      <c r="AA39" s="30"/>
      <c r="AB39" s="30"/>
      <c r="AC39" s="30"/>
      <c r="AD39" s="30">
        <v>170</v>
      </c>
      <c r="AE39" s="30"/>
      <c r="AF39" s="30"/>
      <c r="AG39" s="30"/>
      <c r="AH39" s="30"/>
      <c r="AI39" s="30"/>
      <c r="AJ39" s="30">
        <v>160</v>
      </c>
      <c r="AK39" s="30"/>
      <c r="AL39" s="30"/>
      <c r="AM39" s="30"/>
      <c r="AN39" s="30"/>
      <c r="AO39" s="30"/>
      <c r="AP39" s="30"/>
      <c r="AQ39" s="30"/>
      <c r="AR39" s="30"/>
      <c r="AS39" s="30"/>
      <c r="AT39" s="30">
        <v>55</v>
      </c>
      <c r="AU39" s="30"/>
      <c r="AV39" s="54"/>
      <c r="AW39" s="21">
        <f>IF(AX39&lt;6,SUM(E39:AV39),SUM(LARGE(E39:AV39,{1;2;3;4;5;6})))</f>
        <v>755</v>
      </c>
      <c r="AX39" s="55">
        <f>COUNT(E39:AV39)</f>
        <v>8</v>
      </c>
      <c r="CA39" s="12"/>
      <c r="CB39" s="22"/>
      <c r="CC39" s="22"/>
      <c r="CD39" s="22"/>
      <c r="CE39" s="22"/>
    </row>
    <row r="40" spans="1:83" x14ac:dyDescent="0.2">
      <c r="A40" s="58">
        <v>39</v>
      </c>
      <c r="B40" s="6" t="s">
        <v>111</v>
      </c>
      <c r="C40" s="78" t="s">
        <v>141</v>
      </c>
      <c r="D40" s="6" t="s">
        <v>130</v>
      </c>
      <c r="E40" s="29"/>
      <c r="F40" s="29"/>
      <c r="G40" s="29"/>
      <c r="H40" s="29">
        <v>130</v>
      </c>
      <c r="I40" s="29"/>
      <c r="J40" s="29"/>
      <c r="K40" s="29">
        <v>60</v>
      </c>
      <c r="L40" s="29"/>
      <c r="M40" s="29"/>
      <c r="N40" s="29"/>
      <c r="O40" s="29"/>
      <c r="P40" s="29"/>
      <c r="Q40" s="29"/>
      <c r="R40" s="29"/>
      <c r="S40" s="29"/>
      <c r="T40" s="85">
        <v>0</v>
      </c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29">
        <v>130</v>
      </c>
      <c r="AG40" s="29"/>
      <c r="AH40" s="29"/>
      <c r="AI40" s="29"/>
      <c r="AJ40" s="29"/>
      <c r="AK40" s="29">
        <v>300</v>
      </c>
      <c r="AL40" s="29"/>
      <c r="AM40" s="29">
        <v>130</v>
      </c>
      <c r="AN40" s="29"/>
      <c r="AO40" s="29"/>
      <c r="AP40" s="29"/>
      <c r="AQ40" s="29"/>
      <c r="AR40" s="29"/>
      <c r="AS40" s="29"/>
      <c r="AT40" s="29"/>
      <c r="AU40" s="29"/>
      <c r="AV40" s="48"/>
      <c r="AW40" s="21">
        <f>IF(AX40&lt;6,SUM(E40:AV40),SUM(LARGE(E40:AV40,{1;2;3;4;5;6})))</f>
        <v>750</v>
      </c>
      <c r="AX40" s="55">
        <f>COUNT(E40:AV40)</f>
        <v>6</v>
      </c>
      <c r="CA40" s="12"/>
      <c r="CB40" s="22"/>
      <c r="CC40" s="22"/>
      <c r="CD40" s="22"/>
      <c r="CE40" s="22"/>
    </row>
    <row r="41" spans="1:83" x14ac:dyDescent="0.2">
      <c r="A41" s="58">
        <v>40</v>
      </c>
      <c r="B41" s="26" t="s">
        <v>80</v>
      </c>
      <c r="C41" s="78" t="s">
        <v>361</v>
      </c>
      <c r="D41" s="6" t="s">
        <v>149</v>
      </c>
      <c r="E41" s="54"/>
      <c r="F41" s="54"/>
      <c r="G41" s="54"/>
      <c r="H41" s="54"/>
      <c r="I41" s="54"/>
      <c r="J41" s="54"/>
      <c r="K41" s="54"/>
      <c r="L41" s="54"/>
      <c r="M41" s="54">
        <v>70</v>
      </c>
      <c r="N41" s="54"/>
      <c r="O41" s="54">
        <v>125</v>
      </c>
      <c r="P41" s="54">
        <v>55</v>
      </c>
      <c r="Q41" s="54"/>
      <c r="R41" s="54"/>
      <c r="S41" s="54"/>
      <c r="T41" s="54">
        <v>125</v>
      </c>
      <c r="U41" s="54"/>
      <c r="V41" s="54"/>
      <c r="W41" s="54"/>
      <c r="X41" s="54"/>
      <c r="Y41" s="54"/>
      <c r="Z41" s="54"/>
      <c r="AA41" s="54"/>
      <c r="AB41" s="54"/>
      <c r="AC41" s="54">
        <v>100</v>
      </c>
      <c r="AD41" s="54">
        <v>148.30000000000001</v>
      </c>
      <c r="AE41" s="54"/>
      <c r="AF41" s="54"/>
      <c r="AG41" s="54"/>
      <c r="AH41" s="54">
        <v>45</v>
      </c>
      <c r="AI41" s="54"/>
      <c r="AJ41" s="54">
        <v>70</v>
      </c>
      <c r="AK41" s="54"/>
      <c r="AL41" s="54"/>
      <c r="AM41" s="54"/>
      <c r="AN41" s="54"/>
      <c r="AO41" s="54"/>
      <c r="AP41" s="54"/>
      <c r="AQ41" s="54">
        <v>160</v>
      </c>
      <c r="AR41" s="54"/>
      <c r="AS41" s="54"/>
      <c r="AT41" s="54"/>
      <c r="AU41" s="54"/>
      <c r="AV41" s="54"/>
      <c r="AW41" s="21">
        <f>IF(AX41&lt;6,SUM(E41:AV41),SUM(LARGE(E41:AV41,{1;2;3;4;5;6})))</f>
        <v>728.3</v>
      </c>
      <c r="AX41" s="55">
        <f>COUNT(E41:AV41)</f>
        <v>9</v>
      </c>
      <c r="CA41" s="12"/>
      <c r="CB41" s="22"/>
      <c r="CC41" s="22"/>
      <c r="CD41" s="22"/>
      <c r="CE41" s="22"/>
    </row>
    <row r="42" spans="1:83" x14ac:dyDescent="0.2">
      <c r="A42" s="58">
        <v>41</v>
      </c>
      <c r="B42" s="26" t="s">
        <v>80</v>
      </c>
      <c r="C42" s="78" t="s">
        <v>85</v>
      </c>
      <c r="D42" s="8" t="s">
        <v>124</v>
      </c>
      <c r="E42" s="29">
        <v>55</v>
      </c>
      <c r="F42" s="29"/>
      <c r="G42" s="29"/>
      <c r="H42" s="29"/>
      <c r="I42" s="29"/>
      <c r="J42" s="29"/>
      <c r="K42" s="29"/>
      <c r="L42" s="29"/>
      <c r="M42" s="29"/>
      <c r="N42" s="29">
        <v>70</v>
      </c>
      <c r="O42" s="29">
        <v>250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>
        <v>100</v>
      </c>
      <c r="AA42" s="29"/>
      <c r="AB42" s="29"/>
      <c r="AC42" s="29"/>
      <c r="AD42" s="29">
        <v>250</v>
      </c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54"/>
      <c r="AW42" s="21">
        <f>IF(AX42&lt;6,SUM(E42:AV42),SUM(LARGE(E42:AV42,{1;2;3;4;5;6})))</f>
        <v>725</v>
      </c>
      <c r="AX42" s="55">
        <f>COUNT(E42:AV42)</f>
        <v>5</v>
      </c>
      <c r="CA42" s="12"/>
      <c r="CB42" s="22"/>
      <c r="CC42" s="22"/>
      <c r="CD42" s="22"/>
      <c r="CE42" s="22"/>
    </row>
    <row r="43" spans="1:83" x14ac:dyDescent="0.2">
      <c r="A43" s="58">
        <v>42</v>
      </c>
      <c r="B43" s="26" t="s">
        <v>80</v>
      </c>
      <c r="C43" s="78" t="s">
        <v>88</v>
      </c>
      <c r="D43" s="6" t="s">
        <v>381</v>
      </c>
      <c r="E43" s="29"/>
      <c r="F43" s="29"/>
      <c r="G43" s="29"/>
      <c r="H43" s="29">
        <v>55</v>
      </c>
      <c r="I43" s="29"/>
      <c r="J43" s="29"/>
      <c r="K43" s="29"/>
      <c r="L43" s="29"/>
      <c r="M43" s="29">
        <v>100</v>
      </c>
      <c r="N43" s="29"/>
      <c r="O43" s="29">
        <v>125</v>
      </c>
      <c r="P43" s="29"/>
      <c r="Q43" s="29"/>
      <c r="R43" s="29"/>
      <c r="S43" s="29"/>
      <c r="T43" s="29">
        <v>125</v>
      </c>
      <c r="U43" s="29"/>
      <c r="V43" s="29"/>
      <c r="W43" s="29"/>
      <c r="X43" s="29"/>
      <c r="Y43" s="29"/>
      <c r="Z43" s="29"/>
      <c r="AA43" s="29"/>
      <c r="AB43" s="29"/>
      <c r="AC43" s="29"/>
      <c r="AD43" s="29">
        <v>148.30000000000001</v>
      </c>
      <c r="AE43" s="29"/>
      <c r="AF43" s="29">
        <v>70</v>
      </c>
      <c r="AG43" s="29"/>
      <c r="AH43" s="29">
        <v>45</v>
      </c>
      <c r="AI43" s="29"/>
      <c r="AJ43" s="29">
        <v>125</v>
      </c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54"/>
      <c r="AW43" s="21">
        <f>IF(AX43&lt;6,SUM(E43:AV43),SUM(LARGE(E43:AV43,{1;2;3;4;5;6})))</f>
        <v>693.3</v>
      </c>
      <c r="AX43" s="55">
        <f>COUNT(E43:AV43)</f>
        <v>8</v>
      </c>
      <c r="CA43" s="12"/>
      <c r="CB43" s="22"/>
      <c r="CC43" s="22"/>
      <c r="CD43" s="22"/>
      <c r="CE43" s="22"/>
    </row>
    <row r="44" spans="1:83" x14ac:dyDescent="0.2">
      <c r="A44" s="58">
        <v>43</v>
      </c>
      <c r="B44" s="26" t="s">
        <v>80</v>
      </c>
      <c r="C44" s="78" t="s">
        <v>361</v>
      </c>
      <c r="D44" s="6" t="s">
        <v>502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>
        <v>160</v>
      </c>
      <c r="U44" s="29"/>
      <c r="V44" s="29"/>
      <c r="W44" s="29"/>
      <c r="X44" s="29"/>
      <c r="Y44" s="29">
        <v>55</v>
      </c>
      <c r="Z44" s="29"/>
      <c r="AA44" s="29"/>
      <c r="AB44" s="29">
        <v>55</v>
      </c>
      <c r="AC44" s="29"/>
      <c r="AD44" s="29">
        <v>148.30000000000001</v>
      </c>
      <c r="AE44" s="29"/>
      <c r="AF44" s="29">
        <v>55</v>
      </c>
      <c r="AG44" s="29"/>
      <c r="AH44" s="29">
        <v>100</v>
      </c>
      <c r="AI44" s="29"/>
      <c r="AJ44" s="29"/>
      <c r="AK44" s="29"/>
      <c r="AL44" s="29"/>
      <c r="AM44" s="29">
        <v>100</v>
      </c>
      <c r="AN44" s="29"/>
      <c r="AO44" s="29"/>
      <c r="AP44" s="29"/>
      <c r="AQ44" s="29"/>
      <c r="AR44" s="29">
        <v>130</v>
      </c>
      <c r="AS44" s="29"/>
      <c r="AT44" s="29"/>
      <c r="AU44" s="29"/>
      <c r="AV44" s="30"/>
      <c r="AW44" s="21">
        <f>IF(AX44&lt;6,SUM(E44:AV44),SUM(LARGE(E44:AV44,{1;2;3;4;5;6})))</f>
        <v>693.3</v>
      </c>
      <c r="AX44" s="55">
        <f>COUNT(E44:AV44)</f>
        <v>8</v>
      </c>
      <c r="CA44" s="12"/>
      <c r="CB44" s="22"/>
      <c r="CC44" s="22"/>
      <c r="CD44" s="22"/>
      <c r="CE44" s="22"/>
    </row>
    <row r="45" spans="1:83" x14ac:dyDescent="0.2">
      <c r="A45" s="58">
        <v>44</v>
      </c>
      <c r="B45" s="26" t="s">
        <v>80</v>
      </c>
      <c r="C45" s="77" t="s">
        <v>141</v>
      </c>
      <c r="D45" s="6" t="s">
        <v>206</v>
      </c>
      <c r="E45" s="29"/>
      <c r="F45" s="29">
        <v>80</v>
      </c>
      <c r="G45" s="29"/>
      <c r="H45" s="29"/>
      <c r="I45" s="29"/>
      <c r="J45" s="29"/>
      <c r="K45" s="29"/>
      <c r="L45" s="29">
        <v>100</v>
      </c>
      <c r="M45" s="29"/>
      <c r="N45" s="29"/>
      <c r="O45" s="29">
        <v>125</v>
      </c>
      <c r="P45" s="29"/>
      <c r="Q45" s="29"/>
      <c r="R45" s="29"/>
      <c r="S45" s="29">
        <v>55</v>
      </c>
      <c r="T45" s="29">
        <v>125</v>
      </c>
      <c r="U45" s="29"/>
      <c r="V45" s="29"/>
      <c r="W45" s="29"/>
      <c r="X45" s="29"/>
      <c r="Y45" s="29">
        <v>55</v>
      </c>
      <c r="Z45" s="29"/>
      <c r="AA45" s="29"/>
      <c r="AB45" s="29"/>
      <c r="AC45" s="29">
        <v>70</v>
      </c>
      <c r="AD45" s="29"/>
      <c r="AE45" s="29"/>
      <c r="AF45" s="29">
        <v>55</v>
      </c>
      <c r="AG45" s="29"/>
      <c r="AH45" s="29">
        <v>35</v>
      </c>
      <c r="AI45" s="29"/>
      <c r="AJ45" s="29"/>
      <c r="AK45" s="29"/>
      <c r="AL45" s="29"/>
      <c r="AM45" s="29"/>
      <c r="AN45" s="29"/>
      <c r="AO45" s="29"/>
      <c r="AP45" s="29"/>
      <c r="AQ45" s="29">
        <v>160</v>
      </c>
      <c r="AR45" s="29"/>
      <c r="AS45" s="29"/>
      <c r="AT45" s="29"/>
      <c r="AU45" s="29"/>
      <c r="AV45" s="48"/>
      <c r="AW45" s="21">
        <f>IF(AX45&lt;6,SUM(E45:AV45),SUM(LARGE(E45:AV45,{1;2;3;4;5;6})))</f>
        <v>660</v>
      </c>
      <c r="AX45" s="55">
        <f>COUNT(E45:AV45)</f>
        <v>10</v>
      </c>
      <c r="CA45" s="12"/>
      <c r="CB45" s="22"/>
      <c r="CC45" s="22"/>
      <c r="CD45" s="22"/>
      <c r="CE45" s="22"/>
    </row>
    <row r="46" spans="1:83" x14ac:dyDescent="0.2">
      <c r="A46" s="58">
        <v>45</v>
      </c>
      <c r="B46" s="6" t="s">
        <v>80</v>
      </c>
      <c r="C46" s="78" t="s">
        <v>361</v>
      </c>
      <c r="D46" s="6" t="s">
        <v>116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>
        <v>100</v>
      </c>
      <c r="T46" s="30">
        <v>160</v>
      </c>
      <c r="U46" s="30"/>
      <c r="V46" s="30"/>
      <c r="W46" s="30"/>
      <c r="X46" s="30"/>
      <c r="Y46" s="30">
        <v>55</v>
      </c>
      <c r="Z46" s="30"/>
      <c r="AA46" s="30"/>
      <c r="AB46" s="30">
        <v>55</v>
      </c>
      <c r="AC46" s="30">
        <v>130</v>
      </c>
      <c r="AD46" s="30">
        <v>148.30000000000001</v>
      </c>
      <c r="AE46" s="30"/>
      <c r="AF46" s="30">
        <v>55</v>
      </c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48"/>
      <c r="AW46" s="21">
        <f>IF(AX46&lt;6,SUM(E46:AV46),SUM(LARGE(E46:AV46,{1;2;3;4;5;6})))</f>
        <v>648.29999999999995</v>
      </c>
      <c r="AX46" s="55">
        <f>COUNT(E46:AV46)</f>
        <v>7</v>
      </c>
      <c r="CA46" s="12"/>
      <c r="CB46" s="22"/>
      <c r="CC46" s="22"/>
      <c r="CD46" s="22"/>
      <c r="CE46" s="22"/>
    </row>
    <row r="47" spans="1:83" x14ac:dyDescent="0.2">
      <c r="A47" s="58">
        <v>46</v>
      </c>
      <c r="B47" s="6" t="s">
        <v>83</v>
      </c>
      <c r="C47" s="78" t="s">
        <v>495</v>
      </c>
      <c r="D47" s="6" t="s">
        <v>163</v>
      </c>
      <c r="E47" s="29"/>
      <c r="F47" s="29"/>
      <c r="G47" s="29"/>
      <c r="H47" s="29">
        <v>100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>
        <v>125</v>
      </c>
      <c r="U47" s="29"/>
      <c r="V47" s="29"/>
      <c r="W47" s="29"/>
      <c r="X47" s="29"/>
      <c r="Y47" s="29">
        <v>100</v>
      </c>
      <c r="Z47" s="29"/>
      <c r="AA47" s="29"/>
      <c r="AB47" s="29">
        <v>130</v>
      </c>
      <c r="AC47" s="29"/>
      <c r="AD47" s="29"/>
      <c r="AE47" s="29"/>
      <c r="AF47" s="29">
        <v>80</v>
      </c>
      <c r="AG47" s="29"/>
      <c r="AH47" s="29"/>
      <c r="AI47" s="29"/>
      <c r="AJ47" s="29"/>
      <c r="AK47" s="29"/>
      <c r="AL47" s="29"/>
      <c r="AM47" s="29">
        <v>70</v>
      </c>
      <c r="AN47" s="29"/>
      <c r="AO47" s="29">
        <v>100</v>
      </c>
      <c r="AP47" s="29"/>
      <c r="AQ47" s="29"/>
      <c r="AR47" s="29">
        <v>70</v>
      </c>
      <c r="AS47" s="29"/>
      <c r="AT47" s="29"/>
      <c r="AU47" s="29"/>
      <c r="AV47" s="48"/>
      <c r="AW47" s="21">
        <f>IF(AX47&lt;6,SUM(E47:AV47),SUM(LARGE(E47:AV47,{1;2;3;4;5;6})))</f>
        <v>635</v>
      </c>
      <c r="AX47" s="55">
        <f>COUNT(E47:AV47)</f>
        <v>8</v>
      </c>
      <c r="CA47" s="12"/>
      <c r="CB47" s="22"/>
      <c r="CC47" s="22"/>
      <c r="CD47" s="22"/>
      <c r="CE47" s="22"/>
    </row>
    <row r="48" spans="1:83" x14ac:dyDescent="0.2">
      <c r="A48" s="58">
        <v>47</v>
      </c>
      <c r="B48" s="26" t="s">
        <v>80</v>
      </c>
      <c r="C48" s="77" t="s">
        <v>141</v>
      </c>
      <c r="D48" s="6" t="s">
        <v>192</v>
      </c>
      <c r="E48" s="29"/>
      <c r="F48" s="29">
        <v>80</v>
      </c>
      <c r="G48" s="29"/>
      <c r="H48" s="29">
        <v>80</v>
      </c>
      <c r="I48" s="29"/>
      <c r="J48" s="29"/>
      <c r="K48" s="29"/>
      <c r="L48" s="29">
        <v>100</v>
      </c>
      <c r="M48" s="29"/>
      <c r="N48" s="29"/>
      <c r="O48" s="29"/>
      <c r="P48" s="29"/>
      <c r="Q48" s="29"/>
      <c r="R48" s="29"/>
      <c r="S48" s="29">
        <v>55</v>
      </c>
      <c r="T48" s="29">
        <v>125</v>
      </c>
      <c r="U48" s="29"/>
      <c r="V48" s="29"/>
      <c r="W48" s="29"/>
      <c r="X48" s="29"/>
      <c r="Y48" s="29">
        <v>55</v>
      </c>
      <c r="Z48" s="29"/>
      <c r="AA48" s="29"/>
      <c r="AB48" s="29"/>
      <c r="AC48" s="29">
        <v>70</v>
      </c>
      <c r="AD48" s="29"/>
      <c r="AE48" s="29"/>
      <c r="AF48" s="29">
        <v>55</v>
      </c>
      <c r="AG48" s="29"/>
      <c r="AH48" s="29">
        <v>35</v>
      </c>
      <c r="AI48" s="29"/>
      <c r="AJ48" s="29"/>
      <c r="AK48" s="29">
        <v>20</v>
      </c>
      <c r="AL48" s="29">
        <v>20</v>
      </c>
      <c r="AM48" s="29"/>
      <c r="AN48" s="29"/>
      <c r="AO48" s="29">
        <v>80</v>
      </c>
      <c r="AP48" s="29"/>
      <c r="AQ48" s="29">
        <v>160</v>
      </c>
      <c r="AR48" s="29">
        <v>55</v>
      </c>
      <c r="AS48" s="29"/>
      <c r="AT48" s="29"/>
      <c r="AU48" s="29"/>
      <c r="AV48" s="48"/>
      <c r="AW48" s="21">
        <f>IF(AX48&lt;6,SUM(E48:AV48),SUM(LARGE(E48:AV48,{1;2;3;4;5;6})))</f>
        <v>625</v>
      </c>
      <c r="AX48" s="55">
        <f>COUNT(E48:AV48)</f>
        <v>14</v>
      </c>
      <c r="CA48" s="12"/>
      <c r="CB48" s="22"/>
      <c r="CC48" s="22"/>
      <c r="CD48" s="22"/>
      <c r="CE48" s="22"/>
    </row>
    <row r="49" spans="1:83" x14ac:dyDescent="0.2">
      <c r="A49" s="58">
        <v>48</v>
      </c>
      <c r="B49" s="26" t="s">
        <v>80</v>
      </c>
      <c r="C49" s="78" t="s">
        <v>81</v>
      </c>
      <c r="D49" s="6" t="s">
        <v>109</v>
      </c>
      <c r="E49" s="54"/>
      <c r="F49" s="54">
        <v>130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>
        <v>80</v>
      </c>
      <c r="Z49" s="54"/>
      <c r="AA49" s="54"/>
      <c r="AB49" s="54">
        <v>55</v>
      </c>
      <c r="AC49" s="54"/>
      <c r="AD49" s="54"/>
      <c r="AE49" s="54"/>
      <c r="AF49" s="54"/>
      <c r="AG49" s="54"/>
      <c r="AH49" s="54">
        <v>70</v>
      </c>
      <c r="AI49" s="54"/>
      <c r="AJ49" s="54"/>
      <c r="AK49" s="86">
        <v>0</v>
      </c>
      <c r="AL49" s="54"/>
      <c r="AM49" s="54"/>
      <c r="AN49" s="54"/>
      <c r="AO49" s="54"/>
      <c r="AP49" s="54"/>
      <c r="AQ49" s="54">
        <v>190</v>
      </c>
      <c r="AR49" s="54">
        <v>100</v>
      </c>
      <c r="AS49" s="54"/>
      <c r="AT49" s="54"/>
      <c r="AU49" s="54"/>
      <c r="AV49" s="48"/>
      <c r="AW49" s="21">
        <f>IF(AX49&lt;6,SUM(E49:AV49),SUM(LARGE(E49:AV49,{1;2;3;4;5;6})))</f>
        <v>625</v>
      </c>
      <c r="AX49" s="55">
        <f>COUNT(E49:AV49)</f>
        <v>7</v>
      </c>
      <c r="CA49" s="12"/>
      <c r="CB49" s="22"/>
      <c r="CC49" s="22"/>
      <c r="CD49" s="22"/>
      <c r="CE49" s="22"/>
    </row>
    <row r="50" spans="1:83" x14ac:dyDescent="0.2">
      <c r="A50" s="58">
        <v>49</v>
      </c>
      <c r="B50" s="6" t="s">
        <v>80</v>
      </c>
      <c r="C50" s="78" t="s">
        <v>82</v>
      </c>
      <c r="D50" s="6" t="s">
        <v>294</v>
      </c>
      <c r="E50" s="85">
        <v>0</v>
      </c>
      <c r="F50" s="85"/>
      <c r="G50" s="85"/>
      <c r="H50" s="85"/>
      <c r="I50" s="85"/>
      <c r="J50" s="85"/>
      <c r="K50" s="85"/>
      <c r="L50" s="85"/>
      <c r="M50" s="85"/>
      <c r="N50" s="29">
        <v>30</v>
      </c>
      <c r="O50" s="29">
        <v>130</v>
      </c>
      <c r="P50" s="29"/>
      <c r="Q50" s="29"/>
      <c r="R50" s="29"/>
      <c r="S50" s="29"/>
      <c r="T50" s="29">
        <v>160</v>
      </c>
      <c r="U50" s="29"/>
      <c r="V50" s="29"/>
      <c r="W50" s="29"/>
      <c r="X50" s="29"/>
      <c r="Y50" s="29"/>
      <c r="Z50" s="29">
        <v>80</v>
      </c>
      <c r="AA50" s="29"/>
      <c r="AB50" s="29"/>
      <c r="AC50" s="29"/>
      <c r="AD50" s="29"/>
      <c r="AE50" s="29"/>
      <c r="AF50" s="29"/>
      <c r="AG50" s="29"/>
      <c r="AH50" s="29"/>
      <c r="AI50" s="29"/>
      <c r="AJ50" s="29">
        <v>160</v>
      </c>
      <c r="AK50" s="29"/>
      <c r="AL50" s="29"/>
      <c r="AM50" s="29"/>
      <c r="AN50" s="29"/>
      <c r="AO50" s="29"/>
      <c r="AP50" s="29"/>
      <c r="AQ50" s="29"/>
      <c r="AR50" s="29"/>
      <c r="AS50" s="29"/>
      <c r="AT50" s="29">
        <v>55</v>
      </c>
      <c r="AU50" s="29"/>
      <c r="AV50" s="48"/>
      <c r="AW50" s="21">
        <f>IF(AX50&lt;6,SUM(E50:AV50),SUM(LARGE(E50:AV50,{1;2;3;4;5;6})))</f>
        <v>615</v>
      </c>
      <c r="AX50" s="55">
        <f>COUNT(E50:AV50)</f>
        <v>7</v>
      </c>
      <c r="CA50" s="12"/>
      <c r="CB50" s="22"/>
      <c r="CC50" s="22"/>
      <c r="CD50" s="22"/>
      <c r="CE50" s="22"/>
    </row>
    <row r="51" spans="1:83" x14ac:dyDescent="0.2">
      <c r="A51" s="58">
        <v>50</v>
      </c>
      <c r="B51" s="26" t="s">
        <v>80</v>
      </c>
      <c r="C51" s="78" t="s">
        <v>85</v>
      </c>
      <c r="D51" s="6" t="s">
        <v>232</v>
      </c>
      <c r="E51" s="29"/>
      <c r="F51" s="29"/>
      <c r="G51" s="29"/>
      <c r="H51" s="29"/>
      <c r="I51" s="29"/>
      <c r="J51" s="29"/>
      <c r="K51" s="29"/>
      <c r="L51" s="29"/>
      <c r="M51" s="29">
        <v>80</v>
      </c>
      <c r="N51" s="29"/>
      <c r="O51" s="29">
        <v>125</v>
      </c>
      <c r="P51" s="29"/>
      <c r="Q51" s="29"/>
      <c r="R51" s="29"/>
      <c r="S51" s="29"/>
      <c r="T51" s="29">
        <v>125</v>
      </c>
      <c r="U51" s="29"/>
      <c r="V51" s="29"/>
      <c r="W51" s="29"/>
      <c r="X51" s="29"/>
      <c r="Y51" s="29"/>
      <c r="Z51" s="29"/>
      <c r="AA51" s="29"/>
      <c r="AB51" s="29"/>
      <c r="AC51" s="29"/>
      <c r="AD51" s="29">
        <v>55</v>
      </c>
      <c r="AE51" s="29"/>
      <c r="AF51" s="29"/>
      <c r="AG51" s="29"/>
      <c r="AH51" s="29"/>
      <c r="AI51" s="29"/>
      <c r="AJ51" s="29">
        <v>160</v>
      </c>
      <c r="AK51" s="29"/>
      <c r="AL51" s="29"/>
      <c r="AM51" s="29"/>
      <c r="AN51" s="29"/>
      <c r="AO51" s="29"/>
      <c r="AP51" s="29"/>
      <c r="AQ51" s="29">
        <v>55</v>
      </c>
      <c r="AR51" s="29"/>
      <c r="AS51" s="29"/>
      <c r="AT51" s="29"/>
      <c r="AU51" s="29"/>
      <c r="AV51" s="54"/>
      <c r="AW51" s="21">
        <f>IF(AX51&lt;6,SUM(E51:AV51),SUM(LARGE(E51:AV51,{1;2;3;4;5;6})))</f>
        <v>600</v>
      </c>
      <c r="AX51" s="55">
        <f>COUNT(E51:AV51)</f>
        <v>6</v>
      </c>
      <c r="CA51" s="12"/>
      <c r="CB51" s="22"/>
      <c r="CC51" s="22"/>
      <c r="CD51" s="22"/>
      <c r="CE51" s="22"/>
    </row>
    <row r="52" spans="1:83" x14ac:dyDescent="0.2">
      <c r="A52" s="58">
        <v>51</v>
      </c>
      <c r="B52" s="26" t="s">
        <v>80</v>
      </c>
      <c r="C52" s="77" t="s">
        <v>141</v>
      </c>
      <c r="D52" s="37" t="s">
        <v>129</v>
      </c>
      <c r="E52" s="54"/>
      <c r="F52" s="54"/>
      <c r="G52" s="54"/>
      <c r="H52" s="54"/>
      <c r="I52" s="54"/>
      <c r="J52" s="54"/>
      <c r="K52" s="54"/>
      <c r="L52" s="54"/>
      <c r="M52" s="54">
        <v>70</v>
      </c>
      <c r="N52" s="54"/>
      <c r="O52" s="54">
        <v>125</v>
      </c>
      <c r="P52" s="54">
        <v>55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>
        <v>70</v>
      </c>
      <c r="AG52" s="54"/>
      <c r="AH52" s="54">
        <v>45</v>
      </c>
      <c r="AI52" s="54"/>
      <c r="AJ52" s="54">
        <v>80</v>
      </c>
      <c r="AK52" s="54"/>
      <c r="AL52" s="54"/>
      <c r="AM52" s="54"/>
      <c r="AN52" s="54"/>
      <c r="AO52" s="54"/>
      <c r="AP52" s="54"/>
      <c r="AQ52" s="54">
        <v>160</v>
      </c>
      <c r="AR52" s="54">
        <v>80</v>
      </c>
      <c r="AS52" s="54"/>
      <c r="AT52" s="54"/>
      <c r="AU52" s="54"/>
      <c r="AV52" s="30"/>
      <c r="AW52" s="21">
        <f>IF(AX52&lt;6,SUM(E52:AV52),SUM(LARGE(E52:AV52,{1;2;3;4;5;6})))</f>
        <v>585</v>
      </c>
      <c r="AX52" s="55">
        <f>COUNT(E52:AV52)</f>
        <v>8</v>
      </c>
      <c r="CA52" s="12"/>
      <c r="CB52" s="22"/>
      <c r="CC52" s="22"/>
      <c r="CD52" s="22"/>
      <c r="CE52" s="22"/>
    </row>
    <row r="53" spans="1:83" x14ac:dyDescent="0.2">
      <c r="A53" s="58">
        <v>52</v>
      </c>
      <c r="B53" s="26" t="s">
        <v>80</v>
      </c>
      <c r="C53" s="78" t="s">
        <v>1</v>
      </c>
      <c r="D53" s="8" t="s">
        <v>226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>
        <v>326</v>
      </c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>
        <v>250</v>
      </c>
      <c r="AR53" s="29"/>
      <c r="AS53" s="29"/>
      <c r="AT53" s="29"/>
      <c r="AU53" s="29"/>
      <c r="AV53" s="54"/>
      <c r="AW53" s="21">
        <f>IF(AX53&lt;6,SUM(E53:AV53),SUM(LARGE(E53:AV53,{1;2;3;4;5;6})))</f>
        <v>576</v>
      </c>
      <c r="AX53" s="55">
        <f>COUNT(E53:AV53)</f>
        <v>2</v>
      </c>
      <c r="CA53" s="12"/>
      <c r="CB53" s="22"/>
      <c r="CC53" s="22"/>
      <c r="CD53" s="22"/>
      <c r="CE53" s="22"/>
    </row>
    <row r="54" spans="1:83" x14ac:dyDescent="0.2">
      <c r="A54" s="58">
        <v>53</v>
      </c>
      <c r="B54" s="26" t="s">
        <v>80</v>
      </c>
      <c r="C54" s="78" t="s">
        <v>141</v>
      </c>
      <c r="D54" s="6" t="s">
        <v>6</v>
      </c>
      <c r="E54" s="54"/>
      <c r="F54" s="54"/>
      <c r="G54" s="54"/>
      <c r="H54" s="54">
        <v>80</v>
      </c>
      <c r="I54" s="54"/>
      <c r="J54" s="54"/>
      <c r="K54" s="54"/>
      <c r="L54" s="54"/>
      <c r="M54" s="54">
        <v>100</v>
      </c>
      <c r="N54" s="54"/>
      <c r="O54" s="54"/>
      <c r="P54" s="54"/>
      <c r="Q54" s="54"/>
      <c r="R54" s="54"/>
      <c r="S54" s="54"/>
      <c r="T54" s="54">
        <v>125</v>
      </c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>
        <v>55</v>
      </c>
      <c r="AG54" s="54"/>
      <c r="AH54" s="54">
        <v>45</v>
      </c>
      <c r="AI54" s="54"/>
      <c r="AJ54" s="54">
        <v>125</v>
      </c>
      <c r="AK54" s="54"/>
      <c r="AL54" s="54"/>
      <c r="AM54" s="54">
        <v>55</v>
      </c>
      <c r="AN54" s="54"/>
      <c r="AO54" s="54"/>
      <c r="AP54" s="54"/>
      <c r="AQ54" s="54"/>
      <c r="AR54" s="54">
        <v>70</v>
      </c>
      <c r="AS54" s="54"/>
      <c r="AT54" s="54"/>
      <c r="AU54" s="54"/>
      <c r="AV54" s="54"/>
      <c r="AW54" s="21">
        <f>IF(AX54&lt;6,SUM(E54:AV54),SUM(LARGE(E54:AV54,{1;2;3;4;5;6})))</f>
        <v>555</v>
      </c>
      <c r="AX54" s="55">
        <f>COUNT(E54:AV54)</f>
        <v>8</v>
      </c>
      <c r="CA54" s="12"/>
      <c r="CB54" s="22"/>
      <c r="CC54" s="22"/>
      <c r="CD54" s="22"/>
      <c r="CE54" s="22"/>
    </row>
    <row r="55" spans="1:83" x14ac:dyDescent="0.2">
      <c r="A55" s="58">
        <v>54</v>
      </c>
      <c r="B55" s="26" t="s">
        <v>80</v>
      </c>
      <c r="C55" s="78" t="s">
        <v>88</v>
      </c>
      <c r="D55" s="37" t="s">
        <v>138</v>
      </c>
      <c r="E55" s="29">
        <v>55</v>
      </c>
      <c r="F55" s="29"/>
      <c r="G55" s="29"/>
      <c r="H55" s="29"/>
      <c r="I55" s="29"/>
      <c r="J55" s="29"/>
      <c r="K55" s="29"/>
      <c r="L55" s="29"/>
      <c r="M55" s="29"/>
      <c r="N55" s="29"/>
      <c r="O55" s="29">
        <v>250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>
        <v>250</v>
      </c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54"/>
      <c r="AW55" s="21">
        <f>IF(AX55&lt;6,SUM(E55:AV55),SUM(LARGE(E55:AV55,{1;2;3;4;5;6})))</f>
        <v>555</v>
      </c>
      <c r="AX55" s="55">
        <f>COUNT(E55:AV55)</f>
        <v>3</v>
      </c>
      <c r="CA55" s="12"/>
      <c r="CB55" s="22"/>
      <c r="CC55" s="22"/>
      <c r="CD55" s="22"/>
      <c r="CE55" s="22"/>
    </row>
    <row r="56" spans="1:83" x14ac:dyDescent="0.2">
      <c r="A56" s="58">
        <v>55</v>
      </c>
      <c r="B56" s="26" t="s">
        <v>80</v>
      </c>
      <c r="C56" s="78" t="s">
        <v>81</v>
      </c>
      <c r="D56" s="6" t="s">
        <v>47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>
        <v>300</v>
      </c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>
        <v>55</v>
      </c>
      <c r="AI56" s="29"/>
      <c r="AJ56" s="29">
        <v>190</v>
      </c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54"/>
      <c r="AW56" s="21">
        <f>IF(AX56&lt;6,SUM(E56:AV56),SUM(LARGE(E56:AV56,{1;2;3;4;5;6})))</f>
        <v>545</v>
      </c>
      <c r="AX56" s="55">
        <f>COUNT(E56:AV56)</f>
        <v>3</v>
      </c>
      <c r="CA56" s="12"/>
      <c r="CB56" s="22"/>
      <c r="CC56" s="22"/>
      <c r="CD56" s="22"/>
      <c r="CE56" s="22"/>
    </row>
    <row r="57" spans="1:83" x14ac:dyDescent="0.2">
      <c r="A57" s="58">
        <v>56</v>
      </c>
      <c r="B57" s="26" t="s">
        <v>80</v>
      </c>
      <c r="C57" s="78" t="s">
        <v>86</v>
      </c>
      <c r="D57" s="6" t="s">
        <v>301</v>
      </c>
      <c r="E57" s="29"/>
      <c r="F57" s="29"/>
      <c r="G57" s="29"/>
      <c r="H57" s="29">
        <v>55</v>
      </c>
      <c r="I57" s="29"/>
      <c r="J57" s="29"/>
      <c r="K57" s="29"/>
      <c r="L57" s="85">
        <v>0</v>
      </c>
      <c r="M57" s="85"/>
      <c r="N57" s="85"/>
      <c r="O57" s="85">
        <v>0</v>
      </c>
      <c r="P57" s="85"/>
      <c r="Q57" s="85"/>
      <c r="R57" s="85"/>
      <c r="S57" s="85"/>
      <c r="T57" s="85">
        <v>0</v>
      </c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29">
        <v>50</v>
      </c>
      <c r="AI57" s="29"/>
      <c r="AJ57" s="29">
        <v>160</v>
      </c>
      <c r="AK57" s="29">
        <v>100</v>
      </c>
      <c r="AL57" s="29"/>
      <c r="AM57" s="29"/>
      <c r="AN57" s="29"/>
      <c r="AO57" s="29"/>
      <c r="AP57" s="29"/>
      <c r="AQ57" s="29">
        <v>160</v>
      </c>
      <c r="AR57" s="29"/>
      <c r="AS57" s="29"/>
      <c r="AT57" s="29"/>
      <c r="AU57" s="29"/>
      <c r="AV57" s="54"/>
      <c r="AW57" s="21">
        <f>IF(AX57&lt;6,SUM(E57:AV57),SUM(LARGE(E57:AV57,{1;2;3;4;5;6})))</f>
        <v>525</v>
      </c>
      <c r="AX57" s="55">
        <f>COUNT(E57:AV57)</f>
        <v>8</v>
      </c>
      <c r="CA57" s="12"/>
      <c r="CB57" s="22"/>
      <c r="CC57" s="22"/>
      <c r="CD57" s="22"/>
      <c r="CE57" s="22"/>
    </row>
    <row r="58" spans="1:83" x14ac:dyDescent="0.2">
      <c r="A58" s="58">
        <v>57</v>
      </c>
      <c r="B58" s="26" t="s">
        <v>80</v>
      </c>
      <c r="C58" s="78" t="s">
        <v>82</v>
      </c>
      <c r="D58" s="6" t="s">
        <v>473</v>
      </c>
      <c r="E58" s="29">
        <v>35</v>
      </c>
      <c r="F58" s="29"/>
      <c r="G58" s="29"/>
      <c r="H58" s="29"/>
      <c r="I58" s="29"/>
      <c r="J58" s="29"/>
      <c r="K58" s="29"/>
      <c r="L58" s="29"/>
      <c r="M58" s="29"/>
      <c r="N58" s="29">
        <v>35</v>
      </c>
      <c r="O58" s="29">
        <v>160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>
        <v>70</v>
      </c>
      <c r="AA58" s="29"/>
      <c r="AB58" s="29"/>
      <c r="AC58" s="29"/>
      <c r="AD58" s="29">
        <v>170</v>
      </c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>
        <v>55</v>
      </c>
      <c r="AU58" s="29"/>
      <c r="AV58" s="48"/>
      <c r="AW58" s="21">
        <f>IF(AX58&lt;6,SUM(E58:AV58),SUM(LARGE(E58:AV58,{1;2;3;4;5;6})))</f>
        <v>525</v>
      </c>
      <c r="AX58" s="55">
        <f>COUNT(E58:AV58)</f>
        <v>6</v>
      </c>
      <c r="CA58" s="12"/>
      <c r="CB58" s="22"/>
      <c r="CC58" s="22"/>
      <c r="CD58" s="22"/>
      <c r="CE58" s="22"/>
    </row>
    <row r="59" spans="1:83" x14ac:dyDescent="0.2">
      <c r="A59" s="58">
        <v>58</v>
      </c>
      <c r="B59" s="26" t="s">
        <v>80</v>
      </c>
      <c r="C59" s="78" t="s">
        <v>86</v>
      </c>
      <c r="D59" s="8" t="s">
        <v>685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85">
        <v>0</v>
      </c>
      <c r="AE59" s="85"/>
      <c r="AF59" s="85"/>
      <c r="AG59" s="29">
        <v>480</v>
      </c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54"/>
      <c r="AW59" s="21">
        <f>IF(AX59&lt;6,SUM(E59:AV59),SUM(LARGE(E59:AV59,{1;2;3;4;5;6})))</f>
        <v>480</v>
      </c>
      <c r="AX59" s="55">
        <f>COUNT(E59:AV59)</f>
        <v>2</v>
      </c>
      <c r="CA59" s="12"/>
      <c r="CB59" s="22"/>
      <c r="CC59" s="22"/>
      <c r="CD59" s="22"/>
      <c r="CE59" s="22"/>
    </row>
    <row r="60" spans="1:83" x14ac:dyDescent="0.2">
      <c r="A60" s="58">
        <v>59</v>
      </c>
      <c r="B60" s="26" t="s">
        <v>111</v>
      </c>
      <c r="C60" s="79" t="s">
        <v>268</v>
      </c>
      <c r="D60" s="6" t="s">
        <v>652</v>
      </c>
      <c r="E60" s="29"/>
      <c r="F60" s="29"/>
      <c r="G60" s="29"/>
      <c r="H60" s="29"/>
      <c r="I60" s="29"/>
      <c r="J60" s="29"/>
      <c r="K60" s="29"/>
      <c r="L60" s="29">
        <v>35</v>
      </c>
      <c r="M60" s="29"/>
      <c r="N60" s="29"/>
      <c r="O60" s="29">
        <v>70</v>
      </c>
      <c r="P60" s="29"/>
      <c r="Q60" s="29"/>
      <c r="R60" s="29"/>
      <c r="S60" s="29"/>
      <c r="T60" s="29">
        <v>130</v>
      </c>
      <c r="U60" s="29">
        <v>35</v>
      </c>
      <c r="V60" s="29"/>
      <c r="W60" s="29"/>
      <c r="X60" s="29"/>
      <c r="Y60" s="29"/>
      <c r="Z60" s="29"/>
      <c r="AA60" s="29"/>
      <c r="AB60" s="29">
        <v>70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>
        <v>35</v>
      </c>
      <c r="AP60" s="29"/>
      <c r="AQ60" s="29">
        <v>130</v>
      </c>
      <c r="AR60" s="29"/>
      <c r="AS60" s="29"/>
      <c r="AT60" s="29"/>
      <c r="AU60" s="29"/>
      <c r="AV60" s="54"/>
      <c r="AW60" s="21">
        <f>IF(AX60&lt;6,SUM(E60:AV60),SUM(LARGE(E60:AV60,{1;2;3;4;5;6})))</f>
        <v>470</v>
      </c>
      <c r="AX60" s="55">
        <f>COUNT(E60:AV60)</f>
        <v>7</v>
      </c>
      <c r="CA60" s="12"/>
      <c r="CB60" s="22"/>
      <c r="CC60" s="22"/>
      <c r="CD60" s="22"/>
      <c r="CE60" s="22"/>
    </row>
    <row r="61" spans="1:83" x14ac:dyDescent="0.2">
      <c r="A61" s="58">
        <v>60</v>
      </c>
      <c r="B61" s="26" t="s">
        <v>83</v>
      </c>
      <c r="C61" s="78" t="s">
        <v>495</v>
      </c>
      <c r="D61" s="6" t="s">
        <v>1146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29">
        <v>460</v>
      </c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48"/>
      <c r="AW61" s="21">
        <f>IF(AX61&lt;6,SUM(E61:AV61),SUM(LARGE(E61:AV61,{1;2;3;4;5;6})))</f>
        <v>460</v>
      </c>
      <c r="AX61" s="55">
        <f>COUNT(E61:AV61)</f>
        <v>1</v>
      </c>
      <c r="CA61" s="12"/>
      <c r="CB61" s="22"/>
      <c r="CC61" s="22"/>
      <c r="CD61" s="22"/>
      <c r="CE61" s="22"/>
    </row>
    <row r="62" spans="1:83" x14ac:dyDescent="0.2">
      <c r="A62" s="58">
        <v>61</v>
      </c>
      <c r="B62" s="6" t="s">
        <v>80</v>
      </c>
      <c r="C62" s="78" t="s">
        <v>244</v>
      </c>
      <c r="D62" s="6" t="s">
        <v>185</v>
      </c>
      <c r="E62" s="29"/>
      <c r="F62" s="29">
        <v>70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>
        <v>80</v>
      </c>
      <c r="T62" s="29">
        <v>125</v>
      </c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>
        <v>45</v>
      </c>
      <c r="AI62" s="29"/>
      <c r="AJ62" s="29"/>
      <c r="AK62" s="29">
        <v>130</v>
      </c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48"/>
      <c r="AW62" s="21">
        <f>IF(AX62&lt;6,SUM(E62:AV62),SUM(LARGE(E62:AV62,{1;2;3;4;5;6})))</f>
        <v>450</v>
      </c>
      <c r="AX62" s="55">
        <f>COUNT(E62:AV62)</f>
        <v>5</v>
      </c>
      <c r="CA62" s="12"/>
      <c r="CB62" s="22"/>
      <c r="CC62" s="22"/>
      <c r="CD62" s="22"/>
      <c r="CE62" s="22"/>
    </row>
    <row r="63" spans="1:83" x14ac:dyDescent="0.2">
      <c r="A63" s="58">
        <v>62</v>
      </c>
      <c r="B63" s="6" t="s">
        <v>80</v>
      </c>
      <c r="C63" s="78" t="s">
        <v>85</v>
      </c>
      <c r="D63" s="6" t="s">
        <v>253</v>
      </c>
      <c r="E63" s="29">
        <v>25</v>
      </c>
      <c r="F63" s="29"/>
      <c r="G63" s="29"/>
      <c r="H63" s="29"/>
      <c r="I63" s="29"/>
      <c r="J63" s="29"/>
      <c r="K63" s="29"/>
      <c r="L63" s="29"/>
      <c r="M63" s="29"/>
      <c r="N63" s="29">
        <v>25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>
        <v>35</v>
      </c>
      <c r="AA63" s="29"/>
      <c r="AB63" s="29"/>
      <c r="AC63" s="29"/>
      <c r="AD63" s="29">
        <v>130</v>
      </c>
      <c r="AE63" s="29"/>
      <c r="AF63" s="29"/>
      <c r="AG63" s="29"/>
      <c r="AH63" s="29"/>
      <c r="AI63" s="29"/>
      <c r="AJ63" s="29">
        <v>160</v>
      </c>
      <c r="AK63" s="29"/>
      <c r="AL63" s="29"/>
      <c r="AM63" s="29"/>
      <c r="AN63" s="29"/>
      <c r="AO63" s="29"/>
      <c r="AP63" s="29"/>
      <c r="AQ63" s="29"/>
      <c r="AR63" s="29"/>
      <c r="AS63" s="29"/>
      <c r="AT63" s="29">
        <v>70</v>
      </c>
      <c r="AU63" s="29"/>
      <c r="AV63" s="48"/>
      <c r="AW63" s="21">
        <f>IF(AX63&lt;6,SUM(E63:AV63),SUM(LARGE(E63:AV63,{1;2;3;4;5;6})))</f>
        <v>445</v>
      </c>
      <c r="AX63" s="55">
        <f>COUNT(E63:AV63)</f>
        <v>6</v>
      </c>
      <c r="CA63" s="12"/>
      <c r="CB63" s="22"/>
      <c r="CC63" s="22"/>
      <c r="CD63" s="22"/>
      <c r="CE63" s="22"/>
    </row>
    <row r="64" spans="1:83" x14ac:dyDescent="0.2">
      <c r="A64" s="58">
        <v>63</v>
      </c>
      <c r="B64" s="26" t="s">
        <v>80</v>
      </c>
      <c r="C64" s="78" t="s">
        <v>82</v>
      </c>
      <c r="D64" s="8" t="s">
        <v>252</v>
      </c>
      <c r="E64" s="54">
        <v>25</v>
      </c>
      <c r="F64" s="54"/>
      <c r="G64" s="54"/>
      <c r="H64" s="54"/>
      <c r="I64" s="54"/>
      <c r="J64" s="54"/>
      <c r="K64" s="54"/>
      <c r="L64" s="54"/>
      <c r="M64" s="54"/>
      <c r="N64" s="54">
        <v>25</v>
      </c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>
        <v>35</v>
      </c>
      <c r="AA64" s="54"/>
      <c r="AB64" s="54"/>
      <c r="AC64" s="54"/>
      <c r="AD64" s="54">
        <v>130</v>
      </c>
      <c r="AE64" s="54"/>
      <c r="AF64" s="54"/>
      <c r="AG64" s="54"/>
      <c r="AH64" s="54"/>
      <c r="AI64" s="54"/>
      <c r="AJ64" s="54">
        <v>160</v>
      </c>
      <c r="AK64" s="54"/>
      <c r="AL64" s="54"/>
      <c r="AM64" s="54"/>
      <c r="AN64" s="54"/>
      <c r="AO64" s="54"/>
      <c r="AP64" s="54"/>
      <c r="AQ64" s="54"/>
      <c r="AR64" s="54"/>
      <c r="AS64" s="54"/>
      <c r="AT64" s="54">
        <v>70</v>
      </c>
      <c r="AU64" s="54"/>
      <c r="AV64" s="54"/>
      <c r="AW64" s="21">
        <f>IF(AX64&lt;6,SUM(E64:AV64),SUM(LARGE(E64:AV64,{1;2;3;4;5;6})))</f>
        <v>445</v>
      </c>
      <c r="AX64" s="55">
        <f>COUNT(E64:AV64)</f>
        <v>6</v>
      </c>
      <c r="CA64" s="12"/>
      <c r="CB64" s="22"/>
      <c r="CC64" s="22"/>
      <c r="CD64" s="22"/>
      <c r="CE64" s="22"/>
    </row>
    <row r="65" spans="1:83" x14ac:dyDescent="0.2">
      <c r="A65" s="58">
        <v>64</v>
      </c>
      <c r="B65" s="6" t="s">
        <v>80</v>
      </c>
      <c r="C65" s="78" t="s">
        <v>1</v>
      </c>
      <c r="D65" s="6" t="s">
        <v>465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>
        <v>55</v>
      </c>
      <c r="AC65" s="29"/>
      <c r="AD65" s="29"/>
      <c r="AE65" s="29"/>
      <c r="AF65" s="29"/>
      <c r="AG65" s="29">
        <v>300</v>
      </c>
      <c r="AH65" s="29">
        <v>80</v>
      </c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48"/>
      <c r="AW65" s="21">
        <f>IF(AX65&lt;6,SUM(E65:AV65),SUM(LARGE(E65:AV65,{1;2;3;4;5;6})))</f>
        <v>435</v>
      </c>
      <c r="AX65" s="55">
        <f>COUNT(E65:AV65)</f>
        <v>3</v>
      </c>
      <c r="CA65" s="12"/>
      <c r="CB65" s="22"/>
      <c r="CC65" s="22"/>
      <c r="CD65" s="22"/>
      <c r="CE65" s="22"/>
    </row>
    <row r="66" spans="1:83" x14ac:dyDescent="0.2">
      <c r="A66" s="59">
        <v>65</v>
      </c>
      <c r="B66" s="26" t="s">
        <v>80</v>
      </c>
      <c r="C66" s="78" t="s">
        <v>81</v>
      </c>
      <c r="D66" s="6" t="s">
        <v>436</v>
      </c>
      <c r="E66" s="85"/>
      <c r="F66" s="85"/>
      <c r="G66" s="85"/>
      <c r="H66" s="85">
        <v>0</v>
      </c>
      <c r="I66" s="85"/>
      <c r="J66" s="85"/>
      <c r="K66" s="85"/>
      <c r="L66" s="29">
        <v>25</v>
      </c>
      <c r="M66" s="29"/>
      <c r="N66" s="29"/>
      <c r="O66" s="29"/>
      <c r="P66" s="29"/>
      <c r="Q66" s="29"/>
      <c r="R66" s="29"/>
      <c r="S66" s="29"/>
      <c r="T66" s="29">
        <v>70</v>
      </c>
      <c r="U66" s="29">
        <v>20</v>
      </c>
      <c r="V66" s="29"/>
      <c r="W66" s="29"/>
      <c r="X66" s="29"/>
      <c r="Y66" s="29"/>
      <c r="Z66" s="29"/>
      <c r="AA66" s="29"/>
      <c r="AB66" s="29"/>
      <c r="AC66" s="29"/>
      <c r="AD66" s="29">
        <v>45</v>
      </c>
      <c r="AE66" s="29"/>
      <c r="AF66" s="29"/>
      <c r="AG66" s="29"/>
      <c r="AH66" s="29">
        <v>50</v>
      </c>
      <c r="AI66" s="29"/>
      <c r="AJ66" s="29">
        <v>55</v>
      </c>
      <c r="AK66" s="29">
        <v>80</v>
      </c>
      <c r="AL66" s="29">
        <v>20</v>
      </c>
      <c r="AM66" s="29">
        <v>55</v>
      </c>
      <c r="AN66" s="29"/>
      <c r="AO66" s="29">
        <v>80</v>
      </c>
      <c r="AP66" s="29"/>
      <c r="AQ66" s="29">
        <v>70</v>
      </c>
      <c r="AR66" s="29">
        <v>55</v>
      </c>
      <c r="AS66" s="29"/>
      <c r="AT66" s="29"/>
      <c r="AU66" s="29"/>
      <c r="AV66" s="48"/>
      <c r="AW66" s="21">
        <f>IF(AX66&lt;6,SUM(E66:AV66),SUM(LARGE(E66:AV66,{1;2;3;4;5;6})))</f>
        <v>410</v>
      </c>
      <c r="AX66" s="55">
        <f>COUNT(E66:AV66)</f>
        <v>13</v>
      </c>
      <c r="CA66" s="12"/>
      <c r="CB66" s="22"/>
      <c r="CC66" s="22"/>
      <c r="CD66" s="22"/>
      <c r="CE66" s="22"/>
    </row>
    <row r="67" spans="1:83" x14ac:dyDescent="0.2">
      <c r="A67" s="59">
        <v>66</v>
      </c>
      <c r="B67" s="26" t="s">
        <v>546</v>
      </c>
      <c r="C67" s="78" t="s">
        <v>495</v>
      </c>
      <c r="D67" s="8" t="s">
        <v>896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>
        <v>190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>
        <v>215</v>
      </c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54"/>
      <c r="AW67" s="21">
        <f>IF(AX67&lt;6,SUM(E67:AV67),SUM(LARGE(E67:AV67,{1;2;3;4;5;6})))</f>
        <v>405</v>
      </c>
      <c r="AX67" s="55">
        <f>COUNT(E67:AV67)</f>
        <v>2</v>
      </c>
      <c r="CA67" s="12"/>
      <c r="CB67" s="22"/>
      <c r="CC67" s="22"/>
      <c r="CD67" s="22"/>
      <c r="CE67" s="22"/>
    </row>
    <row r="68" spans="1:83" x14ac:dyDescent="0.2">
      <c r="A68" s="59">
        <v>67</v>
      </c>
      <c r="B68" s="6" t="s">
        <v>111</v>
      </c>
      <c r="C68" s="78" t="s">
        <v>268</v>
      </c>
      <c r="D68" s="6" t="s">
        <v>214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>
        <v>100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85">
        <v>0</v>
      </c>
      <c r="AG68" s="85"/>
      <c r="AH68" s="85"/>
      <c r="AI68" s="85"/>
      <c r="AJ68" s="85"/>
      <c r="AK68" s="29">
        <v>300</v>
      </c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48"/>
      <c r="AW68" s="21">
        <f>IF(AX68&lt;6,SUM(E68:AV68),SUM(LARGE(E68:AV68,{1;2;3;4;5;6})))</f>
        <v>400</v>
      </c>
      <c r="AX68" s="55">
        <f>COUNT(E68:AV68)</f>
        <v>3</v>
      </c>
      <c r="CA68" s="12"/>
      <c r="CB68" s="22"/>
      <c r="CC68" s="22"/>
      <c r="CD68" s="22"/>
      <c r="CE68" s="22"/>
    </row>
    <row r="69" spans="1:83" x14ac:dyDescent="0.2">
      <c r="A69" s="59">
        <v>68</v>
      </c>
      <c r="B69" s="6" t="s">
        <v>83</v>
      </c>
      <c r="C69" s="78" t="s">
        <v>495</v>
      </c>
      <c r="D69" s="6" t="s">
        <v>959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29">
        <v>393.3</v>
      </c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48"/>
      <c r="AW69" s="21">
        <f>IF(AX69&lt;6,SUM(E69:AV69),SUM(LARGE(E69:AV69,{1;2;3;4;5;6})))</f>
        <v>393.3</v>
      </c>
      <c r="AX69" s="55">
        <f>COUNT(E69:AV69)</f>
        <v>1</v>
      </c>
      <c r="CA69" s="12"/>
      <c r="CB69" s="22"/>
      <c r="CC69" s="22"/>
      <c r="CD69" s="22"/>
      <c r="CE69" s="22"/>
    </row>
    <row r="70" spans="1:83" x14ac:dyDescent="0.2">
      <c r="A70" s="59">
        <v>69</v>
      </c>
      <c r="B70" s="6" t="s">
        <v>80</v>
      </c>
      <c r="C70" s="78" t="s">
        <v>81</v>
      </c>
      <c r="D70" s="6" t="s">
        <v>321</v>
      </c>
      <c r="E70" s="54"/>
      <c r="F70" s="54">
        <v>35</v>
      </c>
      <c r="G70" s="54"/>
      <c r="H70" s="54"/>
      <c r="I70" s="54"/>
      <c r="J70" s="54"/>
      <c r="K70" s="54"/>
      <c r="L70" s="54">
        <v>30</v>
      </c>
      <c r="M70" s="54">
        <v>35</v>
      </c>
      <c r="N70" s="54"/>
      <c r="O70" s="86">
        <v>0</v>
      </c>
      <c r="P70" s="86"/>
      <c r="Q70" s="86"/>
      <c r="R70" s="86"/>
      <c r="S70" s="86"/>
      <c r="T70" s="54">
        <v>80</v>
      </c>
      <c r="U70" s="54"/>
      <c r="V70" s="54"/>
      <c r="W70" s="54"/>
      <c r="X70" s="54"/>
      <c r="Y70" s="54">
        <v>55</v>
      </c>
      <c r="Z70" s="54"/>
      <c r="AA70" s="54"/>
      <c r="AB70" s="54">
        <v>80</v>
      </c>
      <c r="AC70" s="54">
        <v>80</v>
      </c>
      <c r="AD70" s="54">
        <v>55</v>
      </c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48"/>
      <c r="AW70" s="21">
        <f>IF(AX70&lt;6,SUM(E70:AV70),SUM(LARGE(E70:AV70,{1;2;3;4;5;6})))</f>
        <v>385</v>
      </c>
      <c r="AX70" s="55">
        <f>COUNT(E70:AV70)</f>
        <v>9</v>
      </c>
      <c r="CA70" s="12"/>
      <c r="CB70" s="22"/>
      <c r="CC70" s="22"/>
      <c r="CD70" s="22"/>
      <c r="CE70" s="22"/>
    </row>
    <row r="71" spans="1:83" x14ac:dyDescent="0.2">
      <c r="A71" s="59">
        <v>70</v>
      </c>
      <c r="B71" s="6" t="s">
        <v>80</v>
      </c>
      <c r="C71" s="78" t="s">
        <v>81</v>
      </c>
      <c r="D71" s="6" t="s">
        <v>219</v>
      </c>
      <c r="E71" s="54"/>
      <c r="F71" s="54">
        <v>35</v>
      </c>
      <c r="G71" s="54"/>
      <c r="H71" s="54"/>
      <c r="I71" s="54"/>
      <c r="J71" s="54"/>
      <c r="K71" s="54"/>
      <c r="L71" s="54">
        <v>30</v>
      </c>
      <c r="M71" s="54">
        <v>35</v>
      </c>
      <c r="N71" s="54"/>
      <c r="O71" s="54"/>
      <c r="P71" s="54"/>
      <c r="Q71" s="54"/>
      <c r="R71" s="54"/>
      <c r="S71" s="54"/>
      <c r="T71" s="54">
        <v>80</v>
      </c>
      <c r="U71" s="54"/>
      <c r="V71" s="54"/>
      <c r="W71" s="54"/>
      <c r="X71" s="54"/>
      <c r="Y71" s="54">
        <v>55</v>
      </c>
      <c r="Z71" s="54"/>
      <c r="AA71" s="54"/>
      <c r="AB71" s="54">
        <v>80</v>
      </c>
      <c r="AC71" s="54">
        <v>80</v>
      </c>
      <c r="AD71" s="54">
        <v>55</v>
      </c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48"/>
      <c r="AW71" s="21">
        <f>IF(AX71&lt;6,SUM(E71:AV71),SUM(LARGE(E71:AV71,{1;2;3;4;5;6})))</f>
        <v>385</v>
      </c>
      <c r="AX71" s="55">
        <f>COUNT(E71:AV71)</f>
        <v>8</v>
      </c>
      <c r="CA71" s="12"/>
      <c r="CB71" s="22"/>
      <c r="CC71" s="22"/>
      <c r="CD71" s="22"/>
      <c r="CE71" s="22"/>
    </row>
    <row r="72" spans="1:83" x14ac:dyDescent="0.2">
      <c r="A72" s="59">
        <v>71</v>
      </c>
      <c r="B72" s="6" t="s">
        <v>80</v>
      </c>
      <c r="C72" s="78" t="s">
        <v>361</v>
      </c>
      <c r="D72" s="6" t="s">
        <v>105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>
        <v>80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>
        <v>100</v>
      </c>
      <c r="AD72" s="29"/>
      <c r="AE72" s="29"/>
      <c r="AF72" s="29">
        <v>35</v>
      </c>
      <c r="AG72" s="29"/>
      <c r="AH72" s="29"/>
      <c r="AI72" s="29"/>
      <c r="AJ72" s="29">
        <v>80</v>
      </c>
      <c r="AK72" s="29"/>
      <c r="AL72" s="29"/>
      <c r="AM72" s="29"/>
      <c r="AN72" s="29"/>
      <c r="AO72" s="29"/>
      <c r="AP72" s="29"/>
      <c r="AQ72" s="29"/>
      <c r="AR72" s="29">
        <v>80</v>
      </c>
      <c r="AS72" s="29"/>
      <c r="AT72" s="29"/>
      <c r="AU72" s="29"/>
      <c r="AV72" s="48"/>
      <c r="AW72" s="21">
        <f>IF(AX72&lt;6,SUM(E72:AV72),SUM(LARGE(E72:AV72,{1;2;3;4;5;6})))</f>
        <v>375</v>
      </c>
      <c r="AX72" s="55">
        <f>COUNT(E72:AV72)</f>
        <v>5</v>
      </c>
      <c r="CA72" s="12"/>
      <c r="CB72" s="22"/>
      <c r="CC72" s="22"/>
      <c r="CD72" s="22"/>
      <c r="CE72" s="22"/>
    </row>
    <row r="73" spans="1:83" x14ac:dyDescent="0.2">
      <c r="A73" s="59">
        <v>72</v>
      </c>
      <c r="B73" s="26" t="s">
        <v>80</v>
      </c>
      <c r="C73" s="78" t="s">
        <v>101</v>
      </c>
      <c r="D73" s="6" t="s">
        <v>39</v>
      </c>
      <c r="E73" s="86"/>
      <c r="F73" s="54">
        <v>70</v>
      </c>
      <c r="G73" s="54"/>
      <c r="H73" s="54"/>
      <c r="I73" s="54"/>
      <c r="J73" s="54"/>
      <c r="K73" s="54"/>
      <c r="L73" s="54"/>
      <c r="M73" s="54"/>
      <c r="N73" s="54"/>
      <c r="O73" s="54"/>
      <c r="P73" s="54">
        <v>55</v>
      </c>
      <c r="Q73" s="54"/>
      <c r="R73" s="54"/>
      <c r="S73" s="54">
        <v>70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86">
        <v>0</v>
      </c>
      <c r="AI73" s="86"/>
      <c r="AJ73" s="86"/>
      <c r="AK73" s="54">
        <v>130</v>
      </c>
      <c r="AL73" s="54">
        <v>35</v>
      </c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21">
        <f>IF(AX73&lt;6,SUM(E73:AV73),SUM(LARGE(E73:AV73,{1;2;3;4;5;6})))</f>
        <v>360</v>
      </c>
      <c r="AX73" s="55">
        <f>COUNT(E73:AV73)</f>
        <v>6</v>
      </c>
      <c r="CA73" s="12"/>
      <c r="CB73" s="22"/>
      <c r="CC73" s="22"/>
      <c r="CD73" s="22"/>
      <c r="CE73" s="22"/>
    </row>
    <row r="74" spans="1:83" x14ac:dyDescent="0.2">
      <c r="A74" s="59">
        <v>73</v>
      </c>
      <c r="B74" s="6" t="s">
        <v>111</v>
      </c>
      <c r="C74" s="78" t="s">
        <v>268</v>
      </c>
      <c r="D74" s="6" t="s">
        <v>653</v>
      </c>
      <c r="E74" s="29"/>
      <c r="F74" s="29"/>
      <c r="G74" s="29"/>
      <c r="H74" s="29"/>
      <c r="I74" s="29"/>
      <c r="J74" s="29"/>
      <c r="K74" s="29"/>
      <c r="L74" s="29">
        <v>35</v>
      </c>
      <c r="M74" s="29"/>
      <c r="N74" s="29"/>
      <c r="O74" s="29">
        <v>70</v>
      </c>
      <c r="P74" s="29"/>
      <c r="Q74" s="29"/>
      <c r="R74" s="29"/>
      <c r="S74" s="29"/>
      <c r="T74" s="29">
        <v>130</v>
      </c>
      <c r="U74" s="29">
        <v>35</v>
      </c>
      <c r="V74" s="29"/>
      <c r="W74" s="29"/>
      <c r="X74" s="29"/>
      <c r="Y74" s="29"/>
      <c r="Z74" s="29"/>
      <c r="AA74" s="29"/>
      <c r="AB74" s="29"/>
      <c r="AC74" s="29"/>
      <c r="AD74" s="29">
        <v>70</v>
      </c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48"/>
      <c r="AW74" s="21">
        <f>IF(AX74&lt;6,SUM(E74:AV74),SUM(LARGE(E74:AV74,{1;2;3;4;5;6})))</f>
        <v>340</v>
      </c>
      <c r="AX74" s="55">
        <f>COUNT(E74:AV74)</f>
        <v>5</v>
      </c>
      <c r="CA74" s="12"/>
      <c r="CB74" s="22"/>
      <c r="CC74" s="22"/>
      <c r="CD74" s="22"/>
      <c r="CE74" s="22"/>
    </row>
    <row r="75" spans="1:83" x14ac:dyDescent="0.2">
      <c r="A75" s="59">
        <v>74</v>
      </c>
      <c r="B75" s="6" t="s">
        <v>80</v>
      </c>
      <c r="C75" s="78" t="s">
        <v>85</v>
      </c>
      <c r="D75" s="6" t="s">
        <v>286</v>
      </c>
      <c r="E75" s="29">
        <v>30</v>
      </c>
      <c r="F75" s="29"/>
      <c r="G75" s="29"/>
      <c r="H75" s="29"/>
      <c r="I75" s="29"/>
      <c r="J75" s="29"/>
      <c r="K75" s="29"/>
      <c r="L75" s="29"/>
      <c r="M75" s="29"/>
      <c r="N75" s="29">
        <v>70</v>
      </c>
      <c r="O75" s="29"/>
      <c r="P75" s="29">
        <v>70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>
        <v>170</v>
      </c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48"/>
      <c r="AW75" s="21">
        <f>IF(AX75&lt;6,SUM(E75:AV75),SUM(LARGE(E75:AV75,{1;2;3;4;5;6})))</f>
        <v>340</v>
      </c>
      <c r="AX75" s="55">
        <f>COUNT(E75:AV75)</f>
        <v>4</v>
      </c>
      <c r="CA75" s="12"/>
      <c r="CB75" s="22"/>
      <c r="CC75" s="22"/>
      <c r="CD75" s="22"/>
      <c r="CE75" s="22"/>
    </row>
    <row r="76" spans="1:83" x14ac:dyDescent="0.2">
      <c r="A76" s="59">
        <v>75</v>
      </c>
      <c r="B76" s="6" t="s">
        <v>80</v>
      </c>
      <c r="C76" s="78" t="s">
        <v>87</v>
      </c>
      <c r="D76" s="6" t="s">
        <v>27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29">
        <v>190</v>
      </c>
      <c r="U76" s="29"/>
      <c r="V76" s="29"/>
      <c r="W76" s="29"/>
      <c r="X76" s="29"/>
      <c r="Y76" s="29"/>
      <c r="Z76" s="29"/>
      <c r="AA76" s="29"/>
      <c r="AB76" s="29"/>
      <c r="AC76" s="29"/>
      <c r="AD76" s="29">
        <v>148.30000000000001</v>
      </c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48"/>
      <c r="AW76" s="21">
        <f>IF(AX76&lt;6,SUM(E76:AV76),SUM(LARGE(E76:AV76,{1;2;3;4;5;6})))</f>
        <v>338.3</v>
      </c>
      <c r="AX76" s="55">
        <f>COUNT(E76:AV76)</f>
        <v>2</v>
      </c>
      <c r="CA76" s="12"/>
      <c r="CB76" s="22"/>
      <c r="CC76" s="22"/>
      <c r="CD76" s="22"/>
      <c r="CE76" s="22"/>
    </row>
    <row r="77" spans="1:83" x14ac:dyDescent="0.2">
      <c r="A77" s="59">
        <v>76</v>
      </c>
      <c r="B77" s="6" t="s">
        <v>80</v>
      </c>
      <c r="C77" s="78" t="s">
        <v>82</v>
      </c>
      <c r="D77" s="6" t="s">
        <v>306</v>
      </c>
      <c r="E77" s="29">
        <v>20</v>
      </c>
      <c r="F77" s="29"/>
      <c r="G77" s="29"/>
      <c r="H77" s="29"/>
      <c r="I77" s="29"/>
      <c r="J77" s="29"/>
      <c r="K77" s="29"/>
      <c r="L77" s="29"/>
      <c r="M77" s="29"/>
      <c r="N77" s="85">
        <v>0</v>
      </c>
      <c r="O77" s="29">
        <v>70</v>
      </c>
      <c r="P77" s="29"/>
      <c r="Q77" s="29"/>
      <c r="R77" s="29"/>
      <c r="S77" s="29"/>
      <c r="T77" s="85">
        <v>0</v>
      </c>
      <c r="U77" s="85"/>
      <c r="V77" s="85"/>
      <c r="W77" s="85"/>
      <c r="X77" s="85"/>
      <c r="Y77" s="85"/>
      <c r="Z77" s="85">
        <v>0</v>
      </c>
      <c r="AA77" s="85"/>
      <c r="AB77" s="85"/>
      <c r="AC77" s="85"/>
      <c r="AD77" s="29">
        <v>45</v>
      </c>
      <c r="AE77" s="29"/>
      <c r="AF77" s="29"/>
      <c r="AG77" s="29"/>
      <c r="AH77" s="29"/>
      <c r="AI77" s="29"/>
      <c r="AJ77" s="29">
        <v>100</v>
      </c>
      <c r="AK77" s="29"/>
      <c r="AL77" s="29"/>
      <c r="AM77" s="29"/>
      <c r="AN77" s="29"/>
      <c r="AO77" s="29"/>
      <c r="AP77" s="29"/>
      <c r="AQ77" s="29">
        <v>100</v>
      </c>
      <c r="AR77" s="29"/>
      <c r="AS77" s="29"/>
      <c r="AT77" s="29"/>
      <c r="AU77" s="29"/>
      <c r="AV77" s="48"/>
      <c r="AW77" s="21">
        <f>IF(AX77&lt;6,SUM(E77:AV77),SUM(LARGE(E77:AV77,{1;2;3;4;5;6})))</f>
        <v>335</v>
      </c>
      <c r="AX77" s="55">
        <f>COUNT(E77:AV77)</f>
        <v>8</v>
      </c>
      <c r="CA77" s="12"/>
      <c r="CB77" s="22"/>
      <c r="CC77" s="22"/>
      <c r="CD77" s="22"/>
      <c r="CE77" s="22"/>
    </row>
    <row r="78" spans="1:83" x14ac:dyDescent="0.2">
      <c r="A78" s="59">
        <v>77</v>
      </c>
      <c r="B78" s="26" t="s">
        <v>80</v>
      </c>
      <c r="C78" s="77" t="s">
        <v>495</v>
      </c>
      <c r="D78" s="26" t="s">
        <v>194</v>
      </c>
      <c r="E78" s="29"/>
      <c r="F78" s="29"/>
      <c r="G78" s="29"/>
      <c r="H78" s="29"/>
      <c r="I78" s="29"/>
      <c r="J78" s="29"/>
      <c r="K78" s="29"/>
      <c r="L78" s="29"/>
      <c r="M78" s="29"/>
      <c r="N78" s="29">
        <v>100</v>
      </c>
      <c r="O78" s="29">
        <v>160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>
        <v>70</v>
      </c>
      <c r="AU78" s="29"/>
      <c r="AV78" s="54"/>
      <c r="AW78" s="21">
        <f>IF(AX78&lt;6,SUM(E78:AV78),SUM(LARGE(E78:AV78,{1;2;3;4;5;6})))</f>
        <v>330</v>
      </c>
      <c r="AX78" s="55">
        <f>COUNT(E78:AV78)</f>
        <v>3</v>
      </c>
      <c r="CA78" s="12"/>
      <c r="CB78" s="22"/>
      <c r="CC78" s="22"/>
      <c r="CD78" s="22"/>
      <c r="CE78" s="22"/>
    </row>
    <row r="79" spans="1:83" x14ac:dyDescent="0.2">
      <c r="A79" s="59">
        <v>78</v>
      </c>
      <c r="B79" s="26" t="s">
        <v>111</v>
      </c>
      <c r="C79" s="78" t="s">
        <v>245</v>
      </c>
      <c r="D79" s="6" t="s">
        <v>550</v>
      </c>
      <c r="E79" s="29"/>
      <c r="F79" s="29">
        <v>20</v>
      </c>
      <c r="G79" s="29"/>
      <c r="H79" s="29">
        <v>20</v>
      </c>
      <c r="I79" s="29"/>
      <c r="J79" s="29"/>
      <c r="K79" s="29"/>
      <c r="L79" s="29">
        <v>20</v>
      </c>
      <c r="M79" s="29"/>
      <c r="N79" s="29"/>
      <c r="O79" s="29"/>
      <c r="P79" s="29"/>
      <c r="Q79" s="29"/>
      <c r="R79" s="29"/>
      <c r="S79" s="29">
        <v>25</v>
      </c>
      <c r="T79" s="29">
        <v>35</v>
      </c>
      <c r="U79" s="29">
        <v>25</v>
      </c>
      <c r="V79" s="29"/>
      <c r="W79" s="29"/>
      <c r="X79" s="29"/>
      <c r="Y79" s="29">
        <v>35</v>
      </c>
      <c r="Z79" s="29"/>
      <c r="AA79" s="29"/>
      <c r="AB79" s="29"/>
      <c r="AC79" s="29">
        <v>30</v>
      </c>
      <c r="AD79" s="29">
        <v>70</v>
      </c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>
        <v>25</v>
      </c>
      <c r="AP79" s="29"/>
      <c r="AQ79" s="29">
        <v>130</v>
      </c>
      <c r="AR79" s="29"/>
      <c r="AS79" s="29"/>
      <c r="AT79" s="29"/>
      <c r="AU79" s="29"/>
      <c r="AV79" s="54"/>
      <c r="AW79" s="21">
        <f>IF(AX79&lt;6,SUM(E79:AV79),SUM(LARGE(E79:AV79,{1;2;3;4;5;6})))</f>
        <v>325</v>
      </c>
      <c r="AX79" s="55">
        <f>COUNT(E79:AV79)</f>
        <v>11</v>
      </c>
      <c r="CA79" s="12"/>
      <c r="CB79" s="22"/>
      <c r="CC79" s="22"/>
      <c r="CD79" s="22"/>
      <c r="CE79" s="22"/>
    </row>
    <row r="80" spans="1:83" x14ac:dyDescent="0.2">
      <c r="A80" s="59">
        <v>79</v>
      </c>
      <c r="B80" s="6" t="s">
        <v>80</v>
      </c>
      <c r="C80" s="78" t="s">
        <v>86</v>
      </c>
      <c r="D80" s="8" t="s">
        <v>335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>
        <v>0</v>
      </c>
      <c r="U80" s="85"/>
      <c r="V80" s="85"/>
      <c r="W80" s="85"/>
      <c r="X80" s="85"/>
      <c r="Y80" s="29">
        <v>25</v>
      </c>
      <c r="Z80" s="29"/>
      <c r="AA80" s="29"/>
      <c r="AB80" s="29"/>
      <c r="AC80" s="29"/>
      <c r="AD80" s="29">
        <v>45</v>
      </c>
      <c r="AE80" s="29"/>
      <c r="AF80" s="29"/>
      <c r="AG80" s="29"/>
      <c r="AH80" s="29"/>
      <c r="AI80" s="29"/>
      <c r="AJ80" s="29">
        <v>100</v>
      </c>
      <c r="AK80" s="29"/>
      <c r="AL80" s="29"/>
      <c r="AM80" s="29"/>
      <c r="AN80" s="29"/>
      <c r="AO80" s="29"/>
      <c r="AP80" s="29"/>
      <c r="AQ80" s="29">
        <v>100</v>
      </c>
      <c r="AR80" s="29">
        <v>55</v>
      </c>
      <c r="AS80" s="29"/>
      <c r="AT80" s="29"/>
      <c r="AU80" s="29"/>
      <c r="AV80" s="30"/>
      <c r="AW80" s="21">
        <f>IF(AX80&lt;6,SUM(E80:AV80),SUM(LARGE(E80:AV80,{1;2;3;4;5;6})))</f>
        <v>325</v>
      </c>
      <c r="AX80" s="55">
        <f>COUNT(E80:AV80)</f>
        <v>6</v>
      </c>
      <c r="CA80" s="12"/>
      <c r="CB80" s="22"/>
      <c r="CC80" s="22"/>
      <c r="CD80" s="22"/>
      <c r="CE80" s="22"/>
    </row>
    <row r="81" spans="1:83" x14ac:dyDescent="0.2">
      <c r="A81" s="59">
        <v>80</v>
      </c>
      <c r="B81" s="6" t="s">
        <v>80</v>
      </c>
      <c r="C81" s="78" t="s">
        <v>82</v>
      </c>
      <c r="D81" s="6" t="s">
        <v>593</v>
      </c>
      <c r="E81" s="29"/>
      <c r="F81" s="29"/>
      <c r="G81" s="29"/>
      <c r="H81" s="29"/>
      <c r="I81" s="29"/>
      <c r="J81" s="29"/>
      <c r="K81" s="29"/>
      <c r="L81" s="29"/>
      <c r="M81" s="29"/>
      <c r="N81" s="29">
        <v>35</v>
      </c>
      <c r="O81" s="29">
        <v>160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>
        <v>70</v>
      </c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>
        <v>55</v>
      </c>
      <c r="AU81" s="29"/>
      <c r="AV81" s="48"/>
      <c r="AW81" s="21">
        <f>IF(AX81&lt;6,SUM(E81:AV81),SUM(LARGE(E81:AV81,{1;2;3;4;5;6})))</f>
        <v>320</v>
      </c>
      <c r="AX81" s="55">
        <f>COUNT(E81:AV81)</f>
        <v>4</v>
      </c>
      <c r="CA81" s="12"/>
      <c r="CB81" s="22"/>
      <c r="CC81" s="22"/>
      <c r="CD81" s="22"/>
      <c r="CE81" s="22"/>
    </row>
    <row r="82" spans="1:83" x14ac:dyDescent="0.2">
      <c r="A82" s="59">
        <v>81</v>
      </c>
      <c r="B82" s="6" t="s">
        <v>80</v>
      </c>
      <c r="C82" s="78" t="s">
        <v>141</v>
      </c>
      <c r="D82" s="6" t="s">
        <v>12</v>
      </c>
      <c r="E82" s="29"/>
      <c r="F82" s="29"/>
      <c r="G82" s="29"/>
      <c r="H82" s="29">
        <v>130</v>
      </c>
      <c r="I82" s="29"/>
      <c r="J82" s="29"/>
      <c r="K82" s="29">
        <v>60</v>
      </c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>
        <v>130</v>
      </c>
      <c r="AN82" s="29"/>
      <c r="AO82" s="29"/>
      <c r="AP82" s="29"/>
      <c r="AQ82" s="29"/>
      <c r="AR82" s="29"/>
      <c r="AS82" s="29"/>
      <c r="AT82" s="29"/>
      <c r="AU82" s="29"/>
      <c r="AV82" s="54"/>
      <c r="AW82" s="21">
        <f>IF(AX82&lt;6,SUM(E82:AV82),SUM(LARGE(E82:AV82,{1;2;3;4;5;6})))</f>
        <v>320</v>
      </c>
      <c r="AX82" s="55">
        <f>COUNT(E82:AV82)</f>
        <v>3</v>
      </c>
      <c r="CA82" s="12"/>
      <c r="CB82" s="22"/>
      <c r="CC82" s="22"/>
      <c r="CD82" s="22"/>
      <c r="CE82" s="22"/>
    </row>
    <row r="83" spans="1:83" x14ac:dyDescent="0.2">
      <c r="A83" s="59">
        <v>82</v>
      </c>
      <c r="B83" s="26" t="s">
        <v>80</v>
      </c>
      <c r="C83" s="78" t="s">
        <v>89</v>
      </c>
      <c r="D83" s="8" t="s">
        <v>441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>
        <v>130</v>
      </c>
      <c r="AI83" s="29"/>
      <c r="AJ83" s="29"/>
      <c r="AK83" s="29"/>
      <c r="AL83" s="29"/>
      <c r="AM83" s="29"/>
      <c r="AN83" s="29"/>
      <c r="AO83" s="29"/>
      <c r="AP83" s="29"/>
      <c r="AQ83" s="29">
        <v>190</v>
      </c>
      <c r="AR83" s="29"/>
      <c r="AS83" s="29"/>
      <c r="AT83" s="29"/>
      <c r="AU83" s="29"/>
      <c r="AV83" s="54"/>
      <c r="AW83" s="21">
        <f>IF(AX83&lt;6,SUM(E83:AV83),SUM(LARGE(E83:AV83,{1;2;3;4;5;6})))</f>
        <v>320</v>
      </c>
      <c r="AX83" s="55">
        <f>COUNT(E83:AV83)</f>
        <v>2</v>
      </c>
      <c r="CA83" s="12"/>
      <c r="CB83" s="22"/>
      <c r="CC83" s="22"/>
      <c r="CD83" s="22"/>
      <c r="CE83" s="22"/>
    </row>
    <row r="84" spans="1:83" x14ac:dyDescent="0.2">
      <c r="A84" s="59">
        <v>83</v>
      </c>
      <c r="B84" s="6" t="s">
        <v>80</v>
      </c>
      <c r="C84" s="78" t="s">
        <v>81</v>
      </c>
      <c r="D84" s="6" t="s">
        <v>660</v>
      </c>
      <c r="E84" s="54"/>
      <c r="F84" s="54"/>
      <c r="G84" s="54"/>
      <c r="H84" s="54"/>
      <c r="I84" s="54"/>
      <c r="J84" s="54"/>
      <c r="K84" s="54"/>
      <c r="L84" s="54">
        <v>25</v>
      </c>
      <c r="M84" s="54"/>
      <c r="N84" s="54"/>
      <c r="O84" s="54"/>
      <c r="P84" s="54"/>
      <c r="Q84" s="54"/>
      <c r="R84" s="54"/>
      <c r="S84" s="54"/>
      <c r="T84" s="54">
        <v>70</v>
      </c>
      <c r="U84" s="54">
        <v>30</v>
      </c>
      <c r="V84" s="54"/>
      <c r="W84" s="54"/>
      <c r="X84" s="54"/>
      <c r="Y84" s="54">
        <v>30</v>
      </c>
      <c r="Z84" s="54"/>
      <c r="AA84" s="54"/>
      <c r="AB84" s="54"/>
      <c r="AC84" s="54">
        <v>25</v>
      </c>
      <c r="AD84" s="54">
        <v>45</v>
      </c>
      <c r="AE84" s="54"/>
      <c r="AF84" s="86">
        <v>0</v>
      </c>
      <c r="AG84" s="86"/>
      <c r="AH84" s="86"/>
      <c r="AI84" s="86"/>
      <c r="AJ84" s="54">
        <v>55</v>
      </c>
      <c r="AK84" s="86"/>
      <c r="AL84" s="54">
        <v>20</v>
      </c>
      <c r="AM84" s="54"/>
      <c r="AN84" s="54"/>
      <c r="AO84" s="54">
        <v>25</v>
      </c>
      <c r="AP84" s="54"/>
      <c r="AQ84" s="54">
        <v>70</v>
      </c>
      <c r="AR84" s="54"/>
      <c r="AS84" s="54"/>
      <c r="AT84" s="54"/>
      <c r="AU84" s="54"/>
      <c r="AV84" s="30"/>
      <c r="AW84" s="21">
        <f>IF(AX84&lt;6,SUM(E84:AV84),SUM(LARGE(E84:AV84,{1;2;3;4;5;6})))</f>
        <v>300</v>
      </c>
      <c r="AX84" s="55">
        <f>COUNT(E84:AV84)</f>
        <v>11</v>
      </c>
      <c r="CA84" s="12"/>
      <c r="CB84" s="22"/>
      <c r="CC84" s="22"/>
      <c r="CD84" s="22"/>
      <c r="CE84" s="22"/>
    </row>
    <row r="85" spans="1:83" x14ac:dyDescent="0.2">
      <c r="A85" s="59">
        <v>84</v>
      </c>
      <c r="B85" s="26" t="s">
        <v>80</v>
      </c>
      <c r="C85" s="78" t="s">
        <v>420</v>
      </c>
      <c r="D85" s="37" t="s">
        <v>135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>
        <v>160</v>
      </c>
      <c r="U85" s="29"/>
      <c r="V85" s="29"/>
      <c r="W85" s="29"/>
      <c r="X85" s="29"/>
      <c r="Y85" s="29">
        <v>70</v>
      </c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>
        <v>70</v>
      </c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54"/>
      <c r="AW85" s="21">
        <f>IF(AX85&lt;6,SUM(E85:AV85),SUM(LARGE(E85:AV85,{1;2;3;4;5;6})))</f>
        <v>300</v>
      </c>
      <c r="AX85" s="55">
        <f>COUNT(E85:AV85)</f>
        <v>3</v>
      </c>
      <c r="CA85" s="12"/>
      <c r="CB85" s="22"/>
      <c r="CC85" s="22"/>
      <c r="CD85" s="22"/>
      <c r="CE85" s="22"/>
    </row>
    <row r="86" spans="1:83" x14ac:dyDescent="0.2">
      <c r="A86" s="59">
        <v>85</v>
      </c>
      <c r="B86" s="6" t="s">
        <v>80</v>
      </c>
      <c r="C86" s="78" t="s">
        <v>1</v>
      </c>
      <c r="D86" s="6" t="s">
        <v>607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>
        <v>300</v>
      </c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48"/>
      <c r="AW86" s="21">
        <f>IF(AX86&lt;6,SUM(E86:AV86),SUM(LARGE(E86:AV86,{1;2;3;4;5;6})))</f>
        <v>300</v>
      </c>
      <c r="AX86" s="55">
        <f>COUNT(E86:AV86)</f>
        <v>1</v>
      </c>
      <c r="CA86" s="12"/>
      <c r="CB86" s="22"/>
      <c r="CC86" s="22"/>
      <c r="CD86" s="22"/>
      <c r="CE86" s="22"/>
    </row>
    <row r="87" spans="1:83" x14ac:dyDescent="0.2">
      <c r="A87" s="59">
        <v>86</v>
      </c>
      <c r="B87" s="26" t="s">
        <v>80</v>
      </c>
      <c r="C87" s="78" t="s">
        <v>89</v>
      </c>
      <c r="D87" s="6" t="s">
        <v>37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>
        <v>190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>
        <v>100</v>
      </c>
      <c r="AU87" s="29"/>
      <c r="AV87" s="54"/>
      <c r="AW87" s="21">
        <f>IF(AX87&lt;6,SUM(E87:AV87),SUM(LARGE(E87:AV87,{1;2;3;4;5;6})))</f>
        <v>290</v>
      </c>
      <c r="AX87" s="55">
        <f>COUNT(E87:AV87)</f>
        <v>2</v>
      </c>
      <c r="CA87" s="12"/>
      <c r="CB87" s="22"/>
      <c r="CC87" s="22"/>
      <c r="CD87" s="22"/>
      <c r="CE87" s="22"/>
    </row>
    <row r="88" spans="1:83" x14ac:dyDescent="0.2">
      <c r="A88" s="59">
        <v>87</v>
      </c>
      <c r="B88" s="26" t="s">
        <v>80</v>
      </c>
      <c r="C88" s="78" t="s">
        <v>420</v>
      </c>
      <c r="D88" s="37" t="s">
        <v>134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>
        <v>160</v>
      </c>
      <c r="U88" s="29"/>
      <c r="V88" s="29"/>
      <c r="W88" s="29"/>
      <c r="X88" s="29"/>
      <c r="Y88" s="29">
        <v>70</v>
      </c>
      <c r="Z88" s="29"/>
      <c r="AA88" s="29"/>
      <c r="AB88" s="29"/>
      <c r="AC88" s="29"/>
      <c r="AD88" s="29"/>
      <c r="AE88" s="29"/>
      <c r="AF88" s="29"/>
      <c r="AG88" s="29"/>
      <c r="AH88" s="29">
        <v>45</v>
      </c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54"/>
      <c r="AW88" s="21">
        <f>IF(AX88&lt;6,SUM(E88:AV88),SUM(LARGE(E88:AV88,{1;2;3;4;5;6})))</f>
        <v>275</v>
      </c>
      <c r="AX88" s="55">
        <f>COUNT(E88:AV88)</f>
        <v>3</v>
      </c>
      <c r="CA88" s="12"/>
      <c r="CB88" s="22"/>
      <c r="CC88" s="22"/>
      <c r="CD88" s="22"/>
      <c r="CE88" s="22"/>
    </row>
    <row r="89" spans="1:83" x14ac:dyDescent="0.2">
      <c r="A89" s="59">
        <v>88</v>
      </c>
      <c r="B89" s="26" t="s">
        <v>80</v>
      </c>
      <c r="C89" s="78" t="s">
        <v>85</v>
      </c>
      <c r="D89" s="6" t="s">
        <v>1070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>
        <v>170</v>
      </c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>
        <v>100</v>
      </c>
      <c r="AU89" s="29"/>
      <c r="AV89" s="48"/>
      <c r="AW89" s="21">
        <f>IF(AX89&lt;6,SUM(E89:AV89),SUM(LARGE(E89:AV89,{1;2;3;4;5;6})))</f>
        <v>270</v>
      </c>
      <c r="AX89" s="55">
        <f>COUNT(E89:AV89)</f>
        <v>2</v>
      </c>
      <c r="CA89" s="12"/>
      <c r="CB89" s="22"/>
      <c r="CC89" s="22"/>
      <c r="CD89" s="22"/>
      <c r="CE89" s="22"/>
    </row>
    <row r="90" spans="1:83" x14ac:dyDescent="0.2">
      <c r="A90" s="59">
        <v>89</v>
      </c>
      <c r="B90" s="26" t="s">
        <v>80</v>
      </c>
      <c r="C90" s="78" t="s">
        <v>82</v>
      </c>
      <c r="D90" s="8" t="s">
        <v>304</v>
      </c>
      <c r="E90" s="29">
        <v>25</v>
      </c>
      <c r="F90" s="29"/>
      <c r="G90" s="29"/>
      <c r="H90" s="29"/>
      <c r="I90" s="29"/>
      <c r="J90" s="29"/>
      <c r="K90" s="29"/>
      <c r="L90" s="29"/>
      <c r="M90" s="29"/>
      <c r="N90" s="29">
        <v>70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>
        <v>170</v>
      </c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85">
        <v>0</v>
      </c>
      <c r="AU90" s="29"/>
      <c r="AV90" s="54"/>
      <c r="AW90" s="21">
        <f>IF(AX90&lt;6,SUM(E90:AV90),SUM(LARGE(E90:AV90,{1;2;3;4;5;6})))</f>
        <v>265</v>
      </c>
      <c r="AX90" s="55">
        <f>COUNT(E90:AV90)</f>
        <v>4</v>
      </c>
      <c r="CA90" s="12"/>
      <c r="CB90" s="22"/>
      <c r="CC90" s="22"/>
      <c r="CD90" s="22"/>
      <c r="CE90" s="22"/>
    </row>
    <row r="91" spans="1:83" x14ac:dyDescent="0.2">
      <c r="A91" s="59">
        <v>90</v>
      </c>
      <c r="B91" s="6" t="s">
        <v>80</v>
      </c>
      <c r="C91" s="78" t="s">
        <v>361</v>
      </c>
      <c r="D91" s="6" t="s">
        <v>99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>
        <v>125</v>
      </c>
      <c r="U91" s="54"/>
      <c r="V91" s="54"/>
      <c r="W91" s="54"/>
      <c r="X91" s="54"/>
      <c r="Y91" s="54"/>
      <c r="Z91" s="54"/>
      <c r="AA91" s="54"/>
      <c r="AB91" s="54"/>
      <c r="AC91" s="54"/>
      <c r="AD91" s="54">
        <v>70</v>
      </c>
      <c r="AE91" s="54"/>
      <c r="AF91" s="54"/>
      <c r="AG91" s="54"/>
      <c r="AH91" s="54"/>
      <c r="AI91" s="54"/>
      <c r="AJ91" s="54">
        <v>70</v>
      </c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48"/>
      <c r="AW91" s="21">
        <f>IF(AX91&lt;6,SUM(E91:AV91),SUM(LARGE(E91:AV91,{1;2;3;4;5;6})))</f>
        <v>265</v>
      </c>
      <c r="AX91" s="55">
        <f>COUNT(E91:AV91)</f>
        <v>3</v>
      </c>
      <c r="CA91" s="12"/>
      <c r="CB91" s="22"/>
      <c r="CC91" s="22"/>
      <c r="CD91" s="22"/>
      <c r="CE91" s="22"/>
    </row>
    <row r="92" spans="1:83" x14ac:dyDescent="0.2">
      <c r="A92" s="59">
        <v>91</v>
      </c>
      <c r="B92" s="26" t="s">
        <v>80</v>
      </c>
      <c r="C92" s="78" t="s">
        <v>82</v>
      </c>
      <c r="D92" s="8" t="s">
        <v>864</v>
      </c>
      <c r="E92" s="29"/>
      <c r="F92" s="29"/>
      <c r="G92" s="29"/>
      <c r="H92" s="29"/>
      <c r="I92" s="29"/>
      <c r="J92" s="29"/>
      <c r="K92" s="29"/>
      <c r="L92" s="29"/>
      <c r="M92" s="29"/>
      <c r="N92" s="85">
        <v>0</v>
      </c>
      <c r="O92" s="85"/>
      <c r="P92" s="29">
        <v>130</v>
      </c>
      <c r="Q92" s="29"/>
      <c r="R92" s="29"/>
      <c r="S92" s="85"/>
      <c r="T92" s="85"/>
      <c r="U92" s="85"/>
      <c r="V92" s="85"/>
      <c r="W92" s="85"/>
      <c r="X92" s="85"/>
      <c r="Y92" s="85"/>
      <c r="Z92" s="29">
        <v>130</v>
      </c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54"/>
      <c r="AW92" s="21">
        <f>IF(AX92&lt;6,SUM(E92:AV92),SUM(LARGE(E92:AV92,{1;2;3;4;5;6})))</f>
        <v>260</v>
      </c>
      <c r="AX92" s="55">
        <f>COUNT(E92:AV92)</f>
        <v>3</v>
      </c>
      <c r="CA92" s="12"/>
      <c r="CB92" s="22"/>
      <c r="CC92" s="22"/>
      <c r="CD92" s="22"/>
      <c r="CE92" s="22"/>
    </row>
    <row r="93" spans="1:83" x14ac:dyDescent="0.2">
      <c r="A93" s="59">
        <v>92</v>
      </c>
      <c r="B93" s="26" t="s">
        <v>80</v>
      </c>
      <c r="C93" s="78" t="s">
        <v>82</v>
      </c>
      <c r="D93" s="8" t="s">
        <v>59</v>
      </c>
      <c r="E93" s="29"/>
      <c r="F93" s="29"/>
      <c r="G93" s="29"/>
      <c r="H93" s="29"/>
      <c r="I93" s="29"/>
      <c r="J93" s="29"/>
      <c r="K93" s="29"/>
      <c r="L93" s="29"/>
      <c r="M93" s="29"/>
      <c r="N93" s="29">
        <v>100</v>
      </c>
      <c r="O93" s="29">
        <v>160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30"/>
      <c r="AW93" s="21">
        <f>IF(AX93&lt;6,SUM(E93:AV93),SUM(LARGE(E93:AV93,{1;2;3;4;5;6})))</f>
        <v>260</v>
      </c>
      <c r="AX93" s="55">
        <f>COUNT(E93:AV93)</f>
        <v>2</v>
      </c>
      <c r="CA93" s="12"/>
      <c r="CB93" s="22"/>
      <c r="CC93" s="22"/>
      <c r="CD93" s="22"/>
      <c r="CE93" s="22"/>
    </row>
    <row r="94" spans="1:83" x14ac:dyDescent="0.2">
      <c r="A94" s="59">
        <v>93</v>
      </c>
      <c r="B94" s="26" t="s">
        <v>80</v>
      </c>
      <c r="C94" s="77" t="s">
        <v>82</v>
      </c>
      <c r="D94" s="37" t="s">
        <v>196</v>
      </c>
      <c r="E94" s="29">
        <v>70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>
        <v>130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>
        <v>55</v>
      </c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54"/>
      <c r="AW94" s="21">
        <f>IF(AX94&lt;6,SUM(E94:AV94),SUM(LARGE(E94:AV94,{1;2;3;4;5;6})))</f>
        <v>255</v>
      </c>
      <c r="AX94" s="55">
        <f>COUNT(E94:AV94)</f>
        <v>3</v>
      </c>
      <c r="CA94" s="12"/>
      <c r="CB94" s="22"/>
      <c r="CC94" s="22"/>
      <c r="CD94" s="22"/>
      <c r="CE94" s="22"/>
    </row>
    <row r="95" spans="1:83" x14ac:dyDescent="0.2">
      <c r="A95" s="59">
        <v>94</v>
      </c>
      <c r="B95" s="26" t="s">
        <v>80</v>
      </c>
      <c r="C95" s="78" t="s">
        <v>82</v>
      </c>
      <c r="D95" s="6" t="s">
        <v>393</v>
      </c>
      <c r="E95" s="54">
        <v>15</v>
      </c>
      <c r="F95" s="54"/>
      <c r="G95" s="54"/>
      <c r="H95" s="54"/>
      <c r="I95" s="54"/>
      <c r="J95" s="54"/>
      <c r="K95" s="54"/>
      <c r="L95" s="54"/>
      <c r="M95" s="54"/>
      <c r="N95" s="54"/>
      <c r="O95" s="54">
        <v>100</v>
      </c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>
        <v>30</v>
      </c>
      <c r="AA95" s="54"/>
      <c r="AB95" s="54"/>
      <c r="AC95" s="54"/>
      <c r="AD95" s="54">
        <v>100</v>
      </c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86">
        <v>0</v>
      </c>
      <c r="AU95" s="54"/>
      <c r="AV95" s="48"/>
      <c r="AW95" s="21">
        <f>IF(AX95&lt;6,SUM(E95:AV95),SUM(LARGE(E95:AV95,{1;2;3;4;5;6})))</f>
        <v>245</v>
      </c>
      <c r="AX95" s="55">
        <f>COUNT(E95:AV95)</f>
        <v>5</v>
      </c>
      <c r="CA95" s="12"/>
      <c r="CB95" s="22"/>
      <c r="CC95" s="22"/>
      <c r="CD95" s="22"/>
      <c r="CE95" s="22"/>
    </row>
    <row r="96" spans="1:83" x14ac:dyDescent="0.2">
      <c r="A96" s="59">
        <v>95</v>
      </c>
      <c r="B96" s="6" t="s">
        <v>80</v>
      </c>
      <c r="C96" s="78" t="s">
        <v>82</v>
      </c>
      <c r="D96" s="6" t="s">
        <v>117</v>
      </c>
      <c r="E96" s="29">
        <v>15</v>
      </c>
      <c r="F96" s="29"/>
      <c r="G96" s="29"/>
      <c r="H96" s="29"/>
      <c r="I96" s="29"/>
      <c r="J96" s="29"/>
      <c r="K96" s="29"/>
      <c r="L96" s="29"/>
      <c r="M96" s="29"/>
      <c r="N96" s="29"/>
      <c r="O96" s="29">
        <v>100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>
        <v>30</v>
      </c>
      <c r="AA96" s="29"/>
      <c r="AB96" s="29"/>
      <c r="AC96" s="29"/>
      <c r="AD96" s="29">
        <v>100</v>
      </c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48"/>
      <c r="AW96" s="21">
        <f>IF(AX96&lt;6,SUM(E96:AV96),SUM(LARGE(E96:AV96,{1;2;3;4;5;6})))</f>
        <v>245</v>
      </c>
      <c r="AX96" s="55">
        <f>COUNT(E96:AV96)</f>
        <v>4</v>
      </c>
      <c r="CA96" s="12"/>
      <c r="CB96" s="22"/>
      <c r="CC96" s="22"/>
      <c r="CD96" s="22"/>
      <c r="CE96" s="22"/>
    </row>
    <row r="97" spans="1:83" x14ac:dyDescent="0.2">
      <c r="A97" s="59">
        <v>96</v>
      </c>
      <c r="B97" s="26" t="s">
        <v>80</v>
      </c>
      <c r="C97" s="78" t="s">
        <v>173</v>
      </c>
      <c r="D97" s="8" t="s">
        <v>1071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>
        <v>170</v>
      </c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>
        <v>70</v>
      </c>
      <c r="AU97" s="29"/>
      <c r="AV97" s="54"/>
      <c r="AW97" s="21">
        <f>IF(AX97&lt;6,SUM(E97:AV97),SUM(LARGE(E97:AV97,{1;2;3;4;5;6})))</f>
        <v>240</v>
      </c>
      <c r="AX97" s="55">
        <f>COUNT(E97:AV97)</f>
        <v>2</v>
      </c>
      <c r="CA97" s="12"/>
      <c r="CB97" s="22"/>
      <c r="CC97" s="22"/>
      <c r="CD97" s="22"/>
      <c r="CE97" s="22"/>
    </row>
    <row r="98" spans="1:83" x14ac:dyDescent="0.2">
      <c r="A98" s="59">
        <v>97</v>
      </c>
      <c r="B98" s="6" t="s">
        <v>80</v>
      </c>
      <c r="C98" s="78" t="s">
        <v>85</v>
      </c>
      <c r="D98" s="6" t="s">
        <v>107</v>
      </c>
      <c r="E98" s="29">
        <v>160</v>
      </c>
      <c r="F98" s="29"/>
      <c r="G98" s="29"/>
      <c r="H98" s="29"/>
      <c r="I98" s="29"/>
      <c r="J98" s="29"/>
      <c r="K98" s="29"/>
      <c r="L98" s="29"/>
      <c r="M98" s="29"/>
      <c r="N98" s="29">
        <v>70</v>
      </c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48"/>
      <c r="AW98" s="21">
        <f>IF(AX98&lt;6,SUM(E98:AV98),SUM(LARGE(E98:AV98,{1;2;3;4;5;6})))</f>
        <v>230</v>
      </c>
      <c r="AX98" s="55">
        <f>COUNT(E98:AV98)</f>
        <v>2</v>
      </c>
      <c r="CA98" s="12"/>
      <c r="CB98" s="22"/>
      <c r="CC98" s="22"/>
      <c r="CD98" s="22"/>
      <c r="CE98" s="22"/>
    </row>
    <row r="99" spans="1:83" x14ac:dyDescent="0.2">
      <c r="A99" s="59">
        <v>98</v>
      </c>
      <c r="B99" s="6" t="s">
        <v>80</v>
      </c>
      <c r="C99" s="78" t="s">
        <v>141</v>
      </c>
      <c r="D99" s="6" t="s">
        <v>539</v>
      </c>
      <c r="E99" s="29"/>
      <c r="F99" s="29">
        <v>14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>
        <v>20</v>
      </c>
      <c r="Z99" s="29"/>
      <c r="AA99" s="29"/>
      <c r="AB99" s="29">
        <v>17</v>
      </c>
      <c r="AC99" s="29">
        <v>14</v>
      </c>
      <c r="AD99" s="29">
        <v>35</v>
      </c>
      <c r="AE99" s="29"/>
      <c r="AF99" s="29">
        <v>20</v>
      </c>
      <c r="AG99" s="29"/>
      <c r="AH99" s="29"/>
      <c r="AI99" s="29"/>
      <c r="AJ99" s="29">
        <v>55</v>
      </c>
      <c r="AK99" s="29">
        <v>35</v>
      </c>
      <c r="AL99" s="29">
        <v>25</v>
      </c>
      <c r="AM99" s="29"/>
      <c r="AN99" s="29"/>
      <c r="AO99" s="29"/>
      <c r="AP99" s="29"/>
      <c r="AQ99" s="29">
        <v>55</v>
      </c>
      <c r="AR99" s="29"/>
      <c r="AS99" s="29"/>
      <c r="AT99" s="29"/>
      <c r="AU99" s="29"/>
      <c r="AV99" s="48"/>
      <c r="AW99" s="21">
        <f>IF(AX99&lt;6,SUM(E99:AV99),SUM(LARGE(E99:AV99,{1;2;3;4;5;6})))</f>
        <v>225</v>
      </c>
      <c r="AX99" s="55">
        <f>COUNT(E99:AV99)</f>
        <v>10</v>
      </c>
      <c r="CA99" s="12"/>
      <c r="CB99" s="22"/>
      <c r="CC99" s="22"/>
      <c r="CD99" s="22"/>
      <c r="CE99" s="22"/>
    </row>
    <row r="100" spans="1:83" x14ac:dyDescent="0.2">
      <c r="A100" s="59">
        <v>99</v>
      </c>
      <c r="B100" s="6" t="s">
        <v>80</v>
      </c>
      <c r="C100" s="78" t="s">
        <v>361</v>
      </c>
      <c r="D100" s="6" t="s">
        <v>58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>
        <v>55</v>
      </c>
      <c r="AE100" s="29"/>
      <c r="AF100" s="29"/>
      <c r="AG100" s="29"/>
      <c r="AH100" s="29">
        <v>35</v>
      </c>
      <c r="AI100" s="29"/>
      <c r="AJ100" s="29">
        <v>130</v>
      </c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48"/>
      <c r="AW100" s="21">
        <f>IF(AX100&lt;6,SUM(E100:AV100),SUM(LARGE(E100:AV100,{1;2;3;4;5;6})))</f>
        <v>220</v>
      </c>
      <c r="AX100" s="55">
        <f>COUNT(E100:AV100)</f>
        <v>3</v>
      </c>
      <c r="CA100" s="12"/>
      <c r="CB100" s="22"/>
      <c r="CC100" s="22"/>
      <c r="CD100" s="22"/>
      <c r="CE100" s="22"/>
    </row>
    <row r="101" spans="1:83" x14ac:dyDescent="0.2">
      <c r="A101" s="59">
        <v>100</v>
      </c>
      <c r="B101" s="6" t="s">
        <v>83</v>
      </c>
      <c r="C101" s="78" t="s">
        <v>495</v>
      </c>
      <c r="D101" s="6" t="s">
        <v>1147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>
        <v>215</v>
      </c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48"/>
      <c r="AW101" s="21">
        <f>IF(AX101&lt;6,SUM(E101:AV101),SUM(LARGE(E101:AV101,{1;2;3;4;5;6})))</f>
        <v>215</v>
      </c>
      <c r="AX101" s="55">
        <f>COUNT(E101:AV101)</f>
        <v>1</v>
      </c>
      <c r="CA101" s="12"/>
      <c r="CB101" s="22"/>
      <c r="CC101" s="22"/>
      <c r="CD101" s="22"/>
      <c r="CE101" s="22"/>
    </row>
    <row r="102" spans="1:83" x14ac:dyDescent="0.2">
      <c r="A102" s="59">
        <v>101</v>
      </c>
      <c r="B102" s="6" t="s">
        <v>80</v>
      </c>
      <c r="C102" s="77" t="s">
        <v>141</v>
      </c>
      <c r="D102" s="6" t="s">
        <v>77</v>
      </c>
      <c r="E102" s="29"/>
      <c r="F102" s="85">
        <v>0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29">
        <v>35</v>
      </c>
      <c r="T102" s="85"/>
      <c r="U102" s="29">
        <v>25</v>
      </c>
      <c r="V102" s="29"/>
      <c r="W102" s="29"/>
      <c r="X102" s="29"/>
      <c r="Y102" s="29"/>
      <c r="Z102" s="29"/>
      <c r="AA102" s="29"/>
      <c r="AB102" s="29">
        <v>55</v>
      </c>
      <c r="AC102" s="29"/>
      <c r="AD102" s="29"/>
      <c r="AE102" s="29"/>
      <c r="AF102" s="29"/>
      <c r="AG102" s="29"/>
      <c r="AH102" s="85">
        <v>0</v>
      </c>
      <c r="AI102" s="85"/>
      <c r="AJ102" s="85"/>
      <c r="AK102" s="85"/>
      <c r="AL102" s="85"/>
      <c r="AM102" s="85"/>
      <c r="AN102" s="85"/>
      <c r="AO102" s="29">
        <v>70</v>
      </c>
      <c r="AP102" s="29"/>
      <c r="AQ102" s="85"/>
      <c r="AR102" s="29">
        <v>25</v>
      </c>
      <c r="AS102" s="85"/>
      <c r="AT102" s="85"/>
      <c r="AU102" s="85"/>
      <c r="AV102" s="48"/>
      <c r="AW102" s="21">
        <f>IF(AX102&lt;6,SUM(E102:AV102),SUM(LARGE(E102:AV102,{1;2;3;4;5;6})))</f>
        <v>210</v>
      </c>
      <c r="AX102" s="55">
        <f>COUNT(E102:AV102)</f>
        <v>7</v>
      </c>
      <c r="CA102" s="12"/>
      <c r="CB102" s="22"/>
      <c r="CC102" s="22"/>
      <c r="CD102" s="22"/>
      <c r="CE102" s="22"/>
    </row>
    <row r="103" spans="1:83" x14ac:dyDescent="0.2">
      <c r="A103" s="59">
        <v>102</v>
      </c>
      <c r="B103" s="6" t="s">
        <v>80</v>
      </c>
      <c r="C103" s="78" t="s">
        <v>86</v>
      </c>
      <c r="D103" s="6" t="s">
        <v>451</v>
      </c>
      <c r="E103" s="29"/>
      <c r="F103" s="29"/>
      <c r="G103" s="29"/>
      <c r="H103" s="29"/>
      <c r="I103" s="29"/>
      <c r="J103" s="29"/>
      <c r="K103" s="29"/>
      <c r="L103" s="29">
        <v>17</v>
      </c>
      <c r="M103" s="29"/>
      <c r="N103" s="29"/>
      <c r="O103" s="29">
        <v>25</v>
      </c>
      <c r="P103" s="29"/>
      <c r="Q103" s="29"/>
      <c r="R103" s="29"/>
      <c r="S103" s="29"/>
      <c r="T103" s="29">
        <v>30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>
        <v>25</v>
      </c>
      <c r="AE103" s="29"/>
      <c r="AF103" s="29"/>
      <c r="AG103" s="29"/>
      <c r="AH103" s="29">
        <v>12</v>
      </c>
      <c r="AI103" s="29"/>
      <c r="AJ103" s="29">
        <v>30</v>
      </c>
      <c r="AK103" s="29">
        <v>20</v>
      </c>
      <c r="AL103" s="29"/>
      <c r="AM103" s="29"/>
      <c r="AN103" s="29"/>
      <c r="AO103" s="29"/>
      <c r="AP103" s="29"/>
      <c r="AQ103" s="29">
        <v>70</v>
      </c>
      <c r="AR103" s="85">
        <v>0</v>
      </c>
      <c r="AS103" s="29"/>
      <c r="AT103" s="29"/>
      <c r="AU103" s="29"/>
      <c r="AV103" s="48"/>
      <c r="AW103" s="21">
        <f>IF(AX103&lt;6,SUM(E103:AV103),SUM(LARGE(E103:AV103,{1;2;3;4;5;6})))</f>
        <v>200</v>
      </c>
      <c r="AX103" s="55">
        <f>COUNT(E103:AV103)</f>
        <v>9</v>
      </c>
      <c r="CA103" s="12"/>
      <c r="CB103" s="22"/>
      <c r="CC103" s="22"/>
      <c r="CD103" s="22"/>
      <c r="CE103" s="22"/>
    </row>
    <row r="104" spans="1:83" x14ac:dyDescent="0.2">
      <c r="A104" s="59">
        <v>103</v>
      </c>
      <c r="B104" s="6" t="s">
        <v>80</v>
      </c>
      <c r="C104" s="78" t="s">
        <v>81</v>
      </c>
      <c r="D104" s="6" t="s">
        <v>240</v>
      </c>
      <c r="E104" s="85"/>
      <c r="F104" s="85"/>
      <c r="G104" s="85"/>
      <c r="H104" s="29">
        <v>35</v>
      </c>
      <c r="I104" s="29"/>
      <c r="J104" s="85"/>
      <c r="K104" s="85"/>
      <c r="L104" s="85"/>
      <c r="M104" s="85"/>
      <c r="N104" s="85"/>
      <c r="O104" s="85"/>
      <c r="P104" s="29">
        <v>25</v>
      </c>
      <c r="Q104" s="29"/>
      <c r="R104" s="29"/>
      <c r="S104" s="85"/>
      <c r="T104" s="85"/>
      <c r="U104" s="85">
        <v>20</v>
      </c>
      <c r="V104" s="85"/>
      <c r="W104" s="85"/>
      <c r="X104" s="85"/>
      <c r="Y104" s="29">
        <v>25</v>
      </c>
      <c r="Z104" s="29"/>
      <c r="AA104" s="29"/>
      <c r="AB104" s="29"/>
      <c r="AC104" s="29"/>
      <c r="AD104" s="29"/>
      <c r="AE104" s="29"/>
      <c r="AF104" s="29"/>
      <c r="AG104" s="29"/>
      <c r="AH104" s="29">
        <v>25</v>
      </c>
      <c r="AI104" s="29"/>
      <c r="AJ104" s="29">
        <v>55</v>
      </c>
      <c r="AK104" s="29"/>
      <c r="AL104" s="29"/>
      <c r="AM104" s="29"/>
      <c r="AN104" s="29"/>
      <c r="AO104" s="29">
        <v>30</v>
      </c>
      <c r="AP104" s="29"/>
      <c r="AQ104" s="29"/>
      <c r="AR104" s="29"/>
      <c r="AS104" s="29"/>
      <c r="AT104" s="29"/>
      <c r="AU104" s="29"/>
      <c r="AV104" s="48"/>
      <c r="AW104" s="21">
        <f>IF(AX104&lt;6,SUM(E104:AV104),SUM(LARGE(E104:AV104,{1;2;3;4;5;6})))</f>
        <v>195</v>
      </c>
      <c r="AX104" s="55">
        <f>COUNT(E104:AV104)</f>
        <v>7</v>
      </c>
      <c r="CA104" s="12"/>
      <c r="CB104" s="22"/>
      <c r="CC104" s="22"/>
      <c r="CD104" s="22"/>
      <c r="CE104" s="22"/>
    </row>
    <row r="105" spans="1:83" x14ac:dyDescent="0.2">
      <c r="A105" s="59">
        <v>104</v>
      </c>
      <c r="B105" s="6" t="s">
        <v>80</v>
      </c>
      <c r="C105" s="78" t="s">
        <v>101</v>
      </c>
      <c r="D105" s="6" t="s">
        <v>220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>
        <v>55</v>
      </c>
      <c r="Q105" s="29"/>
      <c r="R105" s="29"/>
      <c r="S105" s="29">
        <v>70</v>
      </c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>
        <v>25</v>
      </c>
      <c r="AG105" s="29"/>
      <c r="AH105" s="29">
        <v>45</v>
      </c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48"/>
      <c r="AW105" s="21">
        <f>IF(AX105&lt;6,SUM(E105:AV105),SUM(LARGE(E105:AV105,{1;2;3;4;5;6})))</f>
        <v>195</v>
      </c>
      <c r="AX105" s="55">
        <f>COUNT(E105:AV105)</f>
        <v>4</v>
      </c>
      <c r="CA105" s="12"/>
      <c r="CB105" s="22"/>
      <c r="CC105" s="22"/>
      <c r="CD105" s="22"/>
      <c r="CE105" s="22"/>
    </row>
    <row r="106" spans="1:83" x14ac:dyDescent="0.2">
      <c r="A106" s="59">
        <v>105</v>
      </c>
      <c r="B106" s="26" t="s">
        <v>80</v>
      </c>
      <c r="C106" s="78" t="s">
        <v>420</v>
      </c>
      <c r="D106" s="6" t="s">
        <v>5</v>
      </c>
      <c r="E106" s="29"/>
      <c r="F106" s="29"/>
      <c r="G106" s="29"/>
      <c r="H106" s="29"/>
      <c r="I106" s="29"/>
      <c r="J106" s="29"/>
      <c r="K106" s="29"/>
      <c r="L106" s="29">
        <v>80</v>
      </c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>
        <v>45</v>
      </c>
      <c r="AI106" s="29"/>
      <c r="AJ106" s="29"/>
      <c r="AK106" s="29">
        <v>70</v>
      </c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54"/>
      <c r="AW106" s="21">
        <f>IF(AX106&lt;6,SUM(E106:AV106),SUM(LARGE(E106:AV106,{1;2;3;4;5;6})))</f>
        <v>195</v>
      </c>
      <c r="AX106" s="55">
        <f>COUNT(E106:AV106)</f>
        <v>3</v>
      </c>
      <c r="CA106" s="12"/>
      <c r="CB106" s="22"/>
      <c r="CC106" s="22"/>
      <c r="CD106" s="22"/>
      <c r="CE106" s="22"/>
    </row>
    <row r="107" spans="1:83" x14ac:dyDescent="0.2">
      <c r="A107" s="59">
        <v>106</v>
      </c>
      <c r="B107" s="26" t="s">
        <v>83</v>
      </c>
      <c r="C107" s="78" t="s">
        <v>495</v>
      </c>
      <c r="D107" s="6" t="s">
        <v>462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>
        <v>190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54"/>
      <c r="AW107" s="21">
        <f>IF(AX107&lt;6,SUM(E107:AV107),SUM(LARGE(E107:AV107,{1;2;3;4;5;6})))</f>
        <v>190</v>
      </c>
      <c r="AX107" s="55">
        <f>COUNT(E107:AV107)</f>
        <v>1</v>
      </c>
      <c r="CA107" s="12"/>
      <c r="CB107" s="22"/>
      <c r="CC107" s="22"/>
      <c r="CD107" s="22"/>
      <c r="CE107" s="22"/>
    </row>
    <row r="108" spans="1:83" x14ac:dyDescent="0.2">
      <c r="A108" s="59">
        <v>107</v>
      </c>
      <c r="B108" s="6" t="s">
        <v>546</v>
      </c>
      <c r="C108" s="78" t="s">
        <v>495</v>
      </c>
      <c r="D108" s="6" t="s">
        <v>545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>
        <v>190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48"/>
      <c r="AW108" s="21">
        <f>IF(AX108&lt;6,SUM(E108:AV108),SUM(LARGE(E108:AV108,{1;2;3;4;5;6})))</f>
        <v>190</v>
      </c>
      <c r="AX108" s="55">
        <f>COUNT(E108:AV108)</f>
        <v>1</v>
      </c>
      <c r="CA108" s="12"/>
      <c r="CB108" s="22"/>
      <c r="CC108" s="22"/>
      <c r="CD108" s="22"/>
      <c r="CE108" s="22"/>
    </row>
    <row r="109" spans="1:83" x14ac:dyDescent="0.2">
      <c r="A109" s="59">
        <v>108</v>
      </c>
      <c r="B109" s="26" t="s">
        <v>83</v>
      </c>
      <c r="C109" s="77" t="s">
        <v>495</v>
      </c>
      <c r="D109" s="37" t="s">
        <v>897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>
        <v>190</v>
      </c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21">
        <f>IF(AX109&lt;6,SUM(E109:AV109),SUM(LARGE(E109:AV109,{1;2;3;4;5;6})))</f>
        <v>190</v>
      </c>
      <c r="AX109" s="55">
        <f>COUNT(E109:AV109)</f>
        <v>1</v>
      </c>
      <c r="CA109" s="12"/>
      <c r="CB109" s="22"/>
      <c r="CC109" s="22"/>
      <c r="CD109" s="22"/>
      <c r="CE109" s="22"/>
    </row>
    <row r="110" spans="1:83" x14ac:dyDescent="0.2">
      <c r="A110" s="59">
        <v>109</v>
      </c>
      <c r="B110" s="26" t="s">
        <v>80</v>
      </c>
      <c r="C110" s="78" t="s">
        <v>88</v>
      </c>
      <c r="D110" s="8" t="s">
        <v>209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>
        <v>190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54"/>
      <c r="AW110" s="21">
        <f>IF(AX110&lt;6,SUM(E110:AV110),SUM(LARGE(E110:AV110,{1;2;3;4;5;6})))</f>
        <v>190</v>
      </c>
      <c r="AX110" s="55">
        <f>COUNT(E110:AV110)</f>
        <v>1</v>
      </c>
      <c r="CA110" s="12"/>
      <c r="CB110" s="22"/>
      <c r="CC110" s="22"/>
      <c r="CD110" s="22"/>
      <c r="CE110" s="22"/>
    </row>
    <row r="111" spans="1:83" x14ac:dyDescent="0.2">
      <c r="A111" s="59">
        <v>110</v>
      </c>
      <c r="B111" s="6" t="s">
        <v>80</v>
      </c>
      <c r="C111" s="78" t="s">
        <v>86</v>
      </c>
      <c r="D111" s="6" t="s">
        <v>668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29">
        <v>30</v>
      </c>
      <c r="U111" s="29"/>
      <c r="V111" s="29"/>
      <c r="W111" s="29"/>
      <c r="X111" s="29"/>
      <c r="Y111" s="29">
        <v>8</v>
      </c>
      <c r="Z111" s="29"/>
      <c r="AA111" s="29"/>
      <c r="AB111" s="29"/>
      <c r="AC111" s="29"/>
      <c r="AD111" s="29">
        <v>25</v>
      </c>
      <c r="AE111" s="29"/>
      <c r="AF111" s="29"/>
      <c r="AG111" s="29"/>
      <c r="AH111" s="29">
        <v>12</v>
      </c>
      <c r="AI111" s="29"/>
      <c r="AJ111" s="29">
        <v>30</v>
      </c>
      <c r="AK111" s="29">
        <v>20</v>
      </c>
      <c r="AL111" s="29"/>
      <c r="AM111" s="29"/>
      <c r="AN111" s="29"/>
      <c r="AO111" s="29"/>
      <c r="AP111" s="29"/>
      <c r="AQ111" s="29">
        <v>70</v>
      </c>
      <c r="AR111" s="85">
        <v>0</v>
      </c>
      <c r="AS111" s="29"/>
      <c r="AT111" s="29"/>
      <c r="AU111" s="29"/>
      <c r="AV111" s="48"/>
      <c r="AW111" s="21">
        <f>IF(AX111&lt;6,SUM(E111:AV111),SUM(LARGE(E111:AV111,{1;2;3;4;5;6})))</f>
        <v>187</v>
      </c>
      <c r="AX111" s="55">
        <f>COUNT(E111:AV111)</f>
        <v>8</v>
      </c>
      <c r="CA111" s="12"/>
      <c r="CB111" s="22"/>
      <c r="CC111" s="22"/>
      <c r="CD111" s="22"/>
      <c r="CE111" s="22"/>
    </row>
    <row r="112" spans="1:83" x14ac:dyDescent="0.2">
      <c r="A112" s="59">
        <v>111</v>
      </c>
      <c r="B112" s="26" t="s">
        <v>80</v>
      </c>
      <c r="C112" s="78" t="s">
        <v>361</v>
      </c>
      <c r="D112" s="6" t="s">
        <v>249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>
        <v>55</v>
      </c>
      <c r="AE112" s="29"/>
      <c r="AF112" s="29"/>
      <c r="AG112" s="29"/>
      <c r="AH112" s="29"/>
      <c r="AI112" s="29"/>
      <c r="AJ112" s="29">
        <v>130</v>
      </c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54"/>
      <c r="AW112" s="21">
        <f>IF(AX112&lt;6,SUM(E112:AV112),SUM(LARGE(E112:AV112,{1;2;3;4;5;6})))</f>
        <v>185</v>
      </c>
      <c r="AX112" s="55">
        <f>COUNT(E112:AV112)</f>
        <v>2</v>
      </c>
      <c r="CA112" s="12"/>
      <c r="CB112" s="22"/>
      <c r="CC112" s="22"/>
      <c r="CD112" s="22"/>
      <c r="CE112" s="22"/>
    </row>
    <row r="113" spans="1:83" x14ac:dyDescent="0.2">
      <c r="A113" s="59">
        <v>112</v>
      </c>
      <c r="B113" s="26" t="s">
        <v>111</v>
      </c>
      <c r="C113" s="77" t="s">
        <v>245</v>
      </c>
      <c r="D113" s="26" t="s">
        <v>551</v>
      </c>
      <c r="E113" s="29"/>
      <c r="F113" s="29">
        <v>20</v>
      </c>
      <c r="G113" s="29"/>
      <c r="H113" s="29">
        <v>20</v>
      </c>
      <c r="I113" s="29"/>
      <c r="J113" s="29"/>
      <c r="K113" s="29"/>
      <c r="L113" s="29">
        <v>20</v>
      </c>
      <c r="M113" s="29"/>
      <c r="N113" s="29"/>
      <c r="O113" s="29"/>
      <c r="P113" s="29"/>
      <c r="Q113" s="29"/>
      <c r="R113" s="29"/>
      <c r="S113" s="29">
        <v>25</v>
      </c>
      <c r="T113" s="29">
        <v>35</v>
      </c>
      <c r="U113" s="29">
        <v>25</v>
      </c>
      <c r="V113" s="29"/>
      <c r="W113" s="29"/>
      <c r="X113" s="29"/>
      <c r="Y113" s="29">
        <v>35</v>
      </c>
      <c r="Z113" s="29"/>
      <c r="AA113" s="29"/>
      <c r="AB113" s="29"/>
      <c r="AC113" s="29">
        <v>30</v>
      </c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>
        <v>25</v>
      </c>
      <c r="AP113" s="29"/>
      <c r="AQ113" s="29"/>
      <c r="AR113" s="29"/>
      <c r="AS113" s="29"/>
      <c r="AT113" s="29"/>
      <c r="AU113" s="29"/>
      <c r="AV113" s="48"/>
      <c r="AW113" s="21">
        <f>IF(AX113&lt;6,SUM(E113:AV113),SUM(LARGE(E113:AV113,{1;2;3;4;5;6})))</f>
        <v>175</v>
      </c>
      <c r="AX113" s="55">
        <f>COUNT(E113:AV113)</f>
        <v>9</v>
      </c>
      <c r="CA113" s="12"/>
      <c r="CB113" s="22"/>
      <c r="CC113" s="22"/>
      <c r="CD113" s="22"/>
      <c r="CE113" s="22"/>
    </row>
    <row r="114" spans="1:83" x14ac:dyDescent="0.2">
      <c r="A114" s="60">
        <v>113</v>
      </c>
      <c r="B114" s="26" t="s">
        <v>80</v>
      </c>
      <c r="C114" s="77" t="s">
        <v>81</v>
      </c>
      <c r="D114" s="26" t="s">
        <v>447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>
        <v>25</v>
      </c>
      <c r="Q114" s="29"/>
      <c r="R114" s="29"/>
      <c r="S114" s="29"/>
      <c r="T114" s="29"/>
      <c r="U114" s="29">
        <v>20</v>
      </c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>
        <v>25</v>
      </c>
      <c r="AI114" s="29"/>
      <c r="AJ114" s="29">
        <v>55</v>
      </c>
      <c r="AK114" s="29"/>
      <c r="AL114" s="29"/>
      <c r="AM114" s="29"/>
      <c r="AN114" s="29"/>
      <c r="AO114" s="29">
        <v>30</v>
      </c>
      <c r="AP114" s="29"/>
      <c r="AQ114" s="29"/>
      <c r="AR114" s="29">
        <v>20</v>
      </c>
      <c r="AS114" s="29"/>
      <c r="AT114" s="29"/>
      <c r="AU114" s="29"/>
      <c r="AV114" s="54"/>
      <c r="AW114" s="21">
        <f>IF(AX114&lt;6,SUM(E114:AV114),SUM(LARGE(E114:AV114,{1;2;3;4;5;6})))</f>
        <v>175</v>
      </c>
      <c r="AX114" s="55">
        <f>COUNT(E114:AV114)</f>
        <v>6</v>
      </c>
      <c r="CA114" s="12"/>
      <c r="CB114" s="22"/>
      <c r="CC114" s="22"/>
      <c r="CD114" s="22"/>
      <c r="CE114" s="22"/>
    </row>
    <row r="115" spans="1:83" x14ac:dyDescent="0.2">
      <c r="A115" s="60">
        <v>114</v>
      </c>
      <c r="B115" s="26" t="s">
        <v>80</v>
      </c>
      <c r="C115" s="78" t="s">
        <v>197</v>
      </c>
      <c r="D115" s="8" t="s">
        <v>694</v>
      </c>
      <c r="E115" s="29"/>
      <c r="F115" s="29"/>
      <c r="G115" s="29"/>
      <c r="H115" s="29"/>
      <c r="I115" s="29"/>
      <c r="J115" s="29"/>
      <c r="K115" s="29"/>
      <c r="L115" s="29"/>
      <c r="M115" s="29">
        <v>8</v>
      </c>
      <c r="N115" s="29"/>
      <c r="O115" s="29"/>
      <c r="P115" s="29"/>
      <c r="Q115" s="29"/>
      <c r="R115" s="29"/>
      <c r="S115" s="29">
        <v>6</v>
      </c>
      <c r="T115" s="29"/>
      <c r="U115" s="29">
        <v>8</v>
      </c>
      <c r="V115" s="29"/>
      <c r="W115" s="29"/>
      <c r="X115" s="29"/>
      <c r="Y115" s="85">
        <v>0</v>
      </c>
      <c r="Z115" s="85"/>
      <c r="AA115" s="85"/>
      <c r="AB115" s="85">
        <v>0</v>
      </c>
      <c r="AC115" s="85">
        <v>0</v>
      </c>
      <c r="AD115" s="85"/>
      <c r="AE115" s="85"/>
      <c r="AF115" s="29">
        <v>8</v>
      </c>
      <c r="AG115" s="29"/>
      <c r="AH115" s="29">
        <v>0</v>
      </c>
      <c r="AI115" s="29"/>
      <c r="AJ115" s="85">
        <v>0</v>
      </c>
      <c r="AK115" s="29"/>
      <c r="AL115" s="29"/>
      <c r="AM115" s="29">
        <v>112</v>
      </c>
      <c r="AN115" s="29"/>
      <c r="AO115" s="29"/>
      <c r="AP115" s="29"/>
      <c r="AQ115" s="29">
        <v>25</v>
      </c>
      <c r="AR115" s="29">
        <v>10</v>
      </c>
      <c r="AS115" s="29"/>
      <c r="AT115" s="29"/>
      <c r="AU115" s="29"/>
      <c r="AV115" s="54"/>
      <c r="AW115" s="21">
        <f>IF(AX115&lt;6,SUM(E115:AV115),SUM(LARGE(E115:AV115,{1;2;3;4;5;6})))</f>
        <v>171</v>
      </c>
      <c r="AX115" s="55">
        <f>COUNT(E115:AV115)</f>
        <v>12</v>
      </c>
      <c r="CA115" s="12"/>
      <c r="CB115" s="22"/>
      <c r="CC115" s="22"/>
      <c r="CD115" s="22"/>
      <c r="CE115" s="22"/>
    </row>
    <row r="116" spans="1:83" x14ac:dyDescent="0.2">
      <c r="A116" s="60">
        <v>115</v>
      </c>
      <c r="B116" s="6" t="s">
        <v>80</v>
      </c>
      <c r="C116" s="78" t="s">
        <v>245</v>
      </c>
      <c r="D116" s="37" t="s">
        <v>320</v>
      </c>
      <c r="E116" s="29"/>
      <c r="F116" s="29"/>
      <c r="G116" s="29"/>
      <c r="H116" s="29">
        <v>55</v>
      </c>
      <c r="I116" s="29"/>
      <c r="J116" s="29"/>
      <c r="K116" s="29"/>
      <c r="L116" s="29"/>
      <c r="M116" s="29"/>
      <c r="N116" s="29"/>
      <c r="O116" s="29"/>
      <c r="P116" s="29">
        <v>80</v>
      </c>
      <c r="Q116" s="29"/>
      <c r="R116" s="29"/>
      <c r="S116" s="29"/>
      <c r="T116" s="29"/>
      <c r="U116" s="29">
        <v>30</v>
      </c>
      <c r="V116" s="29"/>
      <c r="W116" s="29"/>
      <c r="X116" s="29"/>
      <c r="Y116" s="85">
        <v>0</v>
      </c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54"/>
      <c r="AW116" s="21">
        <f>IF(AX116&lt;6,SUM(E116:AV116),SUM(LARGE(E116:AV116,{1;2;3;4;5;6})))</f>
        <v>165</v>
      </c>
      <c r="AX116" s="55">
        <f>COUNT(E116:AV116)</f>
        <v>4</v>
      </c>
      <c r="CA116" s="12"/>
      <c r="CB116" s="22"/>
      <c r="CC116" s="22"/>
      <c r="CD116" s="22"/>
      <c r="CE116" s="22"/>
    </row>
    <row r="117" spans="1:83" x14ac:dyDescent="0.2">
      <c r="A117" s="60">
        <v>116</v>
      </c>
      <c r="B117" s="26" t="s">
        <v>80</v>
      </c>
      <c r="C117" s="77" t="s">
        <v>81</v>
      </c>
      <c r="D117" s="37" t="s">
        <v>1114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>
        <v>80</v>
      </c>
      <c r="AI117" s="54"/>
      <c r="AJ117" s="54"/>
      <c r="AK117" s="54"/>
      <c r="AL117" s="54"/>
      <c r="AM117" s="54">
        <v>80</v>
      </c>
      <c r="AN117" s="54"/>
      <c r="AO117" s="54"/>
      <c r="AP117" s="54"/>
      <c r="AQ117" s="54"/>
      <c r="AR117" s="54"/>
      <c r="AS117" s="54"/>
      <c r="AT117" s="54"/>
      <c r="AU117" s="54"/>
      <c r="AV117" s="54"/>
      <c r="AW117" s="21">
        <f>IF(AX117&lt;6,SUM(E117:AV117),SUM(LARGE(E117:AV117,{1;2;3;4;5;6})))</f>
        <v>160</v>
      </c>
      <c r="AX117" s="55">
        <f>COUNT(E117:AV117)</f>
        <v>2</v>
      </c>
      <c r="CA117" s="12"/>
      <c r="CB117" s="22"/>
      <c r="CC117" s="22"/>
      <c r="CD117" s="22"/>
      <c r="CE117" s="22"/>
    </row>
    <row r="118" spans="1:83" x14ac:dyDescent="0.2">
      <c r="A118" s="60">
        <v>117</v>
      </c>
      <c r="B118" s="26" t="s">
        <v>80</v>
      </c>
      <c r="C118" s="78" t="s">
        <v>173</v>
      </c>
      <c r="D118" s="8" t="s">
        <v>413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>
        <v>160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54"/>
      <c r="AW118" s="21">
        <f>IF(AX118&lt;6,SUM(E118:AV118),SUM(LARGE(E118:AV118,{1;2;3;4;5;6})))</f>
        <v>160</v>
      </c>
      <c r="AX118" s="55">
        <f>COUNT(E118:AV118)</f>
        <v>1</v>
      </c>
      <c r="CA118" s="12"/>
      <c r="CB118" s="22"/>
      <c r="CC118" s="22"/>
      <c r="CD118" s="22"/>
      <c r="CE118" s="22"/>
    </row>
    <row r="119" spans="1:83" x14ac:dyDescent="0.2">
      <c r="A119" s="60">
        <v>118</v>
      </c>
      <c r="B119" s="26" t="s">
        <v>80</v>
      </c>
      <c r="C119" s="78" t="s">
        <v>173</v>
      </c>
      <c r="D119" s="6" t="s">
        <v>665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>
        <v>160</v>
      </c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21">
        <f>IF(AX119&lt;6,SUM(E119:AV119),SUM(LARGE(E119:AV119,{1;2;3;4;5;6})))</f>
        <v>160</v>
      </c>
      <c r="AX119" s="55">
        <f>COUNT(E119:AV119)</f>
        <v>1</v>
      </c>
      <c r="CA119" s="12"/>
      <c r="CB119" s="22"/>
      <c r="CC119" s="22"/>
      <c r="CD119" s="22"/>
      <c r="CE119" s="22"/>
    </row>
    <row r="120" spans="1:83" x14ac:dyDescent="0.2">
      <c r="A120" s="60">
        <v>119</v>
      </c>
      <c r="B120" s="6" t="s">
        <v>83</v>
      </c>
      <c r="C120" s="78" t="s">
        <v>495</v>
      </c>
      <c r="D120" s="6" t="s">
        <v>957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>
        <v>160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48"/>
      <c r="AW120" s="21">
        <f>IF(AX120&lt;6,SUM(E120:AV120),SUM(LARGE(E120:AV120,{1;2;3;4;5;6})))</f>
        <v>160</v>
      </c>
      <c r="AX120" s="55">
        <f>COUNT(E120:AV120)</f>
        <v>1</v>
      </c>
      <c r="CA120" s="12"/>
      <c r="CB120" s="22"/>
      <c r="CC120" s="22"/>
      <c r="CD120" s="22"/>
      <c r="CE120" s="22"/>
    </row>
    <row r="121" spans="1:83" x14ac:dyDescent="0.2">
      <c r="A121" s="60">
        <v>120</v>
      </c>
      <c r="B121" s="6" t="s">
        <v>83</v>
      </c>
      <c r="C121" s="78" t="s">
        <v>495</v>
      </c>
      <c r="D121" s="6" t="s">
        <v>958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>
        <v>160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48"/>
      <c r="AW121" s="21">
        <f>IF(AX121&lt;6,SUM(E121:AV121),SUM(LARGE(E121:AV121,{1;2;3;4;5;6})))</f>
        <v>160</v>
      </c>
      <c r="AX121" s="55">
        <f>COUNT(E121:AV121)</f>
        <v>1</v>
      </c>
      <c r="CA121" s="12"/>
      <c r="CB121" s="22"/>
      <c r="CC121" s="22"/>
      <c r="CD121" s="22"/>
      <c r="CE121" s="22"/>
    </row>
    <row r="122" spans="1:83" x14ac:dyDescent="0.2">
      <c r="A122" s="60">
        <v>121</v>
      </c>
      <c r="B122" s="6" t="s">
        <v>80</v>
      </c>
      <c r="C122" s="78" t="s">
        <v>88</v>
      </c>
      <c r="D122" s="8" t="s">
        <v>1148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>
        <v>160</v>
      </c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54"/>
      <c r="AW122" s="21">
        <f>IF(AX122&lt;6,SUM(E122:AV122),SUM(LARGE(E122:AV122,{1;2;3;4;5;6})))</f>
        <v>160</v>
      </c>
      <c r="AX122" s="55">
        <f>COUNT(E122:AV122)</f>
        <v>1</v>
      </c>
      <c r="CA122" s="12"/>
      <c r="CB122" s="22"/>
      <c r="CC122" s="22"/>
      <c r="CD122" s="22"/>
      <c r="CE122" s="22"/>
    </row>
    <row r="123" spans="1:83" x14ac:dyDescent="0.2">
      <c r="A123" s="60">
        <v>122</v>
      </c>
      <c r="B123" s="26" t="s">
        <v>625</v>
      </c>
      <c r="C123" s="78" t="s">
        <v>1</v>
      </c>
      <c r="D123" s="6" t="s">
        <v>624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>
        <v>160</v>
      </c>
      <c r="AR123" s="54"/>
      <c r="AS123" s="54"/>
      <c r="AT123" s="54"/>
      <c r="AU123" s="54"/>
      <c r="AV123" s="48"/>
      <c r="AW123" s="21">
        <f>IF(AX123&lt;6,SUM(E123:AV123),SUM(LARGE(E123:AV123,{1;2;3;4;5;6})))</f>
        <v>160</v>
      </c>
      <c r="AX123" s="55">
        <f>COUNT(E123:AV123)</f>
        <v>1</v>
      </c>
      <c r="CA123" s="12"/>
      <c r="CB123" s="22"/>
      <c r="CC123" s="22"/>
      <c r="CD123" s="22"/>
      <c r="CE123" s="22"/>
    </row>
    <row r="124" spans="1:83" x14ac:dyDescent="0.2">
      <c r="A124" s="60">
        <v>123</v>
      </c>
      <c r="B124" s="26" t="s">
        <v>80</v>
      </c>
      <c r="C124" s="79" t="s">
        <v>1</v>
      </c>
      <c r="D124" s="8" t="s">
        <v>207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>
        <v>160</v>
      </c>
      <c r="AR124" s="29"/>
      <c r="AS124" s="29"/>
      <c r="AT124" s="29"/>
      <c r="AU124" s="29"/>
      <c r="AV124" s="48"/>
      <c r="AW124" s="21">
        <f>IF(AX124&lt;6,SUM(E124:AV124),SUM(LARGE(E124:AV124,{1;2;3;4;5;6})))</f>
        <v>160</v>
      </c>
      <c r="AX124" s="55">
        <f>COUNT(E124:AV124)</f>
        <v>1</v>
      </c>
      <c r="CA124" s="12"/>
      <c r="CB124" s="22"/>
      <c r="CC124" s="22"/>
      <c r="CD124" s="22"/>
      <c r="CE124" s="22"/>
    </row>
    <row r="125" spans="1:83" x14ac:dyDescent="0.2">
      <c r="A125" s="60">
        <v>124</v>
      </c>
      <c r="B125" s="6" t="s">
        <v>80</v>
      </c>
      <c r="C125" s="78" t="s">
        <v>268</v>
      </c>
      <c r="D125" s="6" t="s">
        <v>257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>
        <v>55</v>
      </c>
      <c r="U125" s="85">
        <v>0</v>
      </c>
      <c r="V125" s="85"/>
      <c r="W125" s="85"/>
      <c r="X125" s="85"/>
      <c r="Y125" s="85"/>
      <c r="Z125" s="85"/>
      <c r="AA125" s="85"/>
      <c r="AB125" s="29">
        <v>14</v>
      </c>
      <c r="AC125" s="29">
        <v>25</v>
      </c>
      <c r="AD125" s="29"/>
      <c r="AE125" s="29"/>
      <c r="AF125" s="29">
        <v>20</v>
      </c>
      <c r="AG125" s="29"/>
      <c r="AH125" s="29">
        <v>25</v>
      </c>
      <c r="AI125" s="29"/>
      <c r="AJ125" s="29"/>
      <c r="AK125" s="85">
        <v>0</v>
      </c>
      <c r="AL125" s="29"/>
      <c r="AM125" s="29"/>
      <c r="AN125" s="29"/>
      <c r="AO125" s="29"/>
      <c r="AP125" s="29"/>
      <c r="AQ125" s="29"/>
      <c r="AR125" s="29">
        <v>20</v>
      </c>
      <c r="AS125" s="29"/>
      <c r="AT125" s="29"/>
      <c r="AU125" s="29"/>
      <c r="AV125" s="48"/>
      <c r="AW125" s="21">
        <f>IF(AX125&lt;6,SUM(E125:AV125),SUM(LARGE(E125:AV125,{1;2;3;4;5;6})))</f>
        <v>159</v>
      </c>
      <c r="AX125" s="55">
        <f>COUNT(E125:AV125)</f>
        <v>8</v>
      </c>
      <c r="CA125" s="12"/>
      <c r="CB125" s="22"/>
      <c r="CC125" s="22"/>
      <c r="CD125" s="22"/>
      <c r="CE125" s="22"/>
    </row>
    <row r="126" spans="1:83" x14ac:dyDescent="0.2">
      <c r="A126" s="60">
        <v>125</v>
      </c>
      <c r="B126" s="6" t="s">
        <v>80</v>
      </c>
      <c r="C126" s="78" t="s">
        <v>267</v>
      </c>
      <c r="D126" s="6" t="s">
        <v>215</v>
      </c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29">
        <v>10.7</v>
      </c>
      <c r="Q126" s="29"/>
      <c r="R126" s="29"/>
      <c r="S126" s="85">
        <v>0</v>
      </c>
      <c r="T126" s="29">
        <v>25</v>
      </c>
      <c r="U126" s="29">
        <v>20</v>
      </c>
      <c r="V126" s="29"/>
      <c r="W126" s="29"/>
      <c r="X126" s="29"/>
      <c r="Y126" s="29"/>
      <c r="Z126" s="29"/>
      <c r="AA126" s="29"/>
      <c r="AB126" s="29">
        <v>12</v>
      </c>
      <c r="AC126" s="29"/>
      <c r="AD126" s="29">
        <v>30</v>
      </c>
      <c r="AE126" s="29"/>
      <c r="AF126" s="29"/>
      <c r="AG126" s="29"/>
      <c r="AH126" s="29">
        <v>17</v>
      </c>
      <c r="AI126" s="29"/>
      <c r="AJ126" s="29">
        <v>35</v>
      </c>
      <c r="AK126" s="29">
        <v>30</v>
      </c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48"/>
      <c r="AW126" s="21">
        <f>IF(AX126&lt;6,SUM(E126:AV126),SUM(LARGE(E126:AV126,{1;2;3;4;5;6})))</f>
        <v>157</v>
      </c>
      <c r="AX126" s="55">
        <f>COUNT(E126:AV126)</f>
        <v>9</v>
      </c>
      <c r="CA126" s="12"/>
      <c r="CB126" s="22"/>
      <c r="CC126" s="22"/>
      <c r="CD126" s="22"/>
      <c r="CE126" s="22"/>
    </row>
    <row r="127" spans="1:83" x14ac:dyDescent="0.2">
      <c r="A127" s="60">
        <v>126</v>
      </c>
      <c r="B127" s="26" t="s">
        <v>80</v>
      </c>
      <c r="C127" s="77" t="s">
        <v>495</v>
      </c>
      <c r="D127" s="37" t="s">
        <v>478</v>
      </c>
      <c r="E127" s="29"/>
      <c r="F127" s="29">
        <v>10</v>
      </c>
      <c r="G127" s="29"/>
      <c r="H127" s="29">
        <v>30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>
        <v>55</v>
      </c>
      <c r="U127" s="29"/>
      <c r="V127" s="29"/>
      <c r="W127" s="29"/>
      <c r="X127" s="29"/>
      <c r="Y127" s="29"/>
      <c r="Z127" s="29"/>
      <c r="AA127" s="29"/>
      <c r="AB127" s="29">
        <v>14</v>
      </c>
      <c r="AC127" s="29">
        <v>25</v>
      </c>
      <c r="AD127" s="29"/>
      <c r="AE127" s="29"/>
      <c r="AF127" s="29"/>
      <c r="AG127" s="29"/>
      <c r="AH127" s="29"/>
      <c r="AI127" s="29"/>
      <c r="AJ127" s="29"/>
      <c r="AK127" s="29">
        <v>20</v>
      </c>
      <c r="AL127" s="29"/>
      <c r="AM127" s="85">
        <v>0</v>
      </c>
      <c r="AN127" s="186"/>
      <c r="AO127" s="85">
        <v>0</v>
      </c>
      <c r="AP127" s="85"/>
      <c r="AQ127" s="186"/>
      <c r="AR127" s="186"/>
      <c r="AS127" s="186"/>
      <c r="AT127" s="186"/>
      <c r="AU127" s="186"/>
      <c r="AV127" s="54"/>
      <c r="AW127" s="21">
        <f>IF(AX127&lt;6,SUM(E127:AV127),SUM(LARGE(E127:AV127,{1;2;3;4;5;6})))</f>
        <v>154</v>
      </c>
      <c r="AX127" s="55">
        <f>COUNT(E127:AV127)</f>
        <v>8</v>
      </c>
      <c r="CA127" s="12"/>
      <c r="CB127" s="22"/>
      <c r="CC127" s="22"/>
      <c r="CD127" s="22"/>
      <c r="CE127" s="22"/>
    </row>
    <row r="128" spans="1:83" x14ac:dyDescent="0.2">
      <c r="A128" s="60">
        <v>127</v>
      </c>
      <c r="B128" s="6" t="s">
        <v>80</v>
      </c>
      <c r="C128" s="78" t="s">
        <v>267</v>
      </c>
      <c r="D128" s="6" t="s">
        <v>295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>
        <v>25</v>
      </c>
      <c r="U128" s="29">
        <v>20</v>
      </c>
      <c r="V128" s="29"/>
      <c r="W128" s="29"/>
      <c r="X128" s="29"/>
      <c r="Y128" s="29"/>
      <c r="Z128" s="29"/>
      <c r="AA128" s="29"/>
      <c r="AB128" s="29">
        <v>12</v>
      </c>
      <c r="AC128" s="29"/>
      <c r="AD128" s="29">
        <v>30</v>
      </c>
      <c r="AE128" s="29"/>
      <c r="AF128" s="29"/>
      <c r="AG128" s="29"/>
      <c r="AH128" s="29"/>
      <c r="AI128" s="29"/>
      <c r="AJ128" s="29">
        <v>35</v>
      </c>
      <c r="AK128" s="29">
        <v>30</v>
      </c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48"/>
      <c r="AW128" s="21">
        <f>IF(AX128&lt;6,SUM(E128:AV128),SUM(LARGE(E128:AV128,{1;2;3;4;5;6})))</f>
        <v>152</v>
      </c>
      <c r="AX128" s="55">
        <f>COUNT(E128:AV128)</f>
        <v>6</v>
      </c>
      <c r="CA128" s="12"/>
      <c r="CB128" s="22"/>
      <c r="CC128" s="22"/>
      <c r="CD128" s="22"/>
      <c r="CE128" s="22"/>
    </row>
    <row r="129" spans="1:83" x14ac:dyDescent="0.2">
      <c r="A129" s="60">
        <v>128</v>
      </c>
      <c r="B129" s="26" t="s">
        <v>80</v>
      </c>
      <c r="C129" s="78" t="s">
        <v>141</v>
      </c>
      <c r="D129" s="8" t="s">
        <v>389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>
        <v>17</v>
      </c>
      <c r="AC129" s="54"/>
      <c r="AD129" s="54">
        <v>35</v>
      </c>
      <c r="AE129" s="54"/>
      <c r="AF129" s="54">
        <v>20</v>
      </c>
      <c r="AG129" s="54"/>
      <c r="AH129" s="54"/>
      <c r="AI129" s="54"/>
      <c r="AJ129" s="54">
        <v>55</v>
      </c>
      <c r="AK129" s="54"/>
      <c r="AL129" s="54">
        <v>25</v>
      </c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21">
        <f>IF(AX129&lt;6,SUM(E129:AV129),SUM(LARGE(E129:AV129,{1;2;3;4;5;6})))</f>
        <v>152</v>
      </c>
      <c r="AX129" s="55">
        <f>COUNT(E129:AV129)</f>
        <v>5</v>
      </c>
      <c r="CA129" s="12"/>
      <c r="CB129" s="22"/>
      <c r="CC129" s="22"/>
      <c r="CD129" s="22"/>
      <c r="CE129" s="22"/>
    </row>
    <row r="130" spans="1:83" x14ac:dyDescent="0.2">
      <c r="A130" s="60">
        <v>129</v>
      </c>
      <c r="B130" s="26" t="s">
        <v>80</v>
      </c>
      <c r="C130" s="78" t="s">
        <v>244</v>
      </c>
      <c r="D130" s="6" t="s">
        <v>582</v>
      </c>
      <c r="E130" s="85"/>
      <c r="F130" s="29">
        <v>55</v>
      </c>
      <c r="G130" s="29"/>
      <c r="H130" s="29">
        <v>30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>
        <v>30</v>
      </c>
      <c r="T130" s="29"/>
      <c r="U130" s="29"/>
      <c r="V130" s="29"/>
      <c r="W130" s="29"/>
      <c r="X130" s="29"/>
      <c r="Y130" s="29"/>
      <c r="Z130" s="29"/>
      <c r="AA130" s="29"/>
      <c r="AB130" s="29"/>
      <c r="AC130" s="85">
        <v>0</v>
      </c>
      <c r="AD130" s="85"/>
      <c r="AE130" s="85"/>
      <c r="AF130" s="85"/>
      <c r="AG130" s="85"/>
      <c r="AH130" s="85"/>
      <c r="AI130" s="85"/>
      <c r="AJ130" s="85"/>
      <c r="AK130" s="85"/>
      <c r="AL130" s="29">
        <v>35</v>
      </c>
      <c r="AM130" s="29"/>
      <c r="AN130" s="29"/>
      <c r="AO130" s="29"/>
      <c r="AP130" s="29"/>
      <c r="AQ130" s="29"/>
      <c r="AR130" s="29"/>
      <c r="AS130" s="29"/>
      <c r="AT130" s="29"/>
      <c r="AU130" s="29"/>
      <c r="AV130" s="54"/>
      <c r="AW130" s="21">
        <f>IF(AX130&lt;6,SUM(E130:AV130),SUM(LARGE(E130:AV130,{1;2;3;4;5;6})))</f>
        <v>150</v>
      </c>
      <c r="AX130" s="55">
        <f>COUNT(E130:AV130)</f>
        <v>5</v>
      </c>
      <c r="CA130" s="12"/>
      <c r="CB130" s="22"/>
      <c r="CC130" s="22"/>
      <c r="CD130" s="22"/>
      <c r="CE130" s="22"/>
    </row>
    <row r="131" spans="1:83" x14ac:dyDescent="0.2">
      <c r="A131" s="60">
        <v>130</v>
      </c>
      <c r="B131" s="6" t="s">
        <v>103</v>
      </c>
      <c r="C131" s="78" t="s">
        <v>245</v>
      </c>
      <c r="D131" s="6" t="s">
        <v>100</v>
      </c>
      <c r="E131" s="88"/>
      <c r="F131" s="88">
        <v>0</v>
      </c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30">
        <v>25</v>
      </c>
      <c r="V131" s="30"/>
      <c r="W131" s="30"/>
      <c r="X131" s="30"/>
      <c r="Y131" s="30"/>
      <c r="Z131" s="30"/>
      <c r="AA131" s="30"/>
      <c r="AB131" s="30">
        <v>55</v>
      </c>
      <c r="AC131" s="30"/>
      <c r="AD131" s="30"/>
      <c r="AE131" s="30"/>
      <c r="AF131" s="30"/>
      <c r="AG131" s="30"/>
      <c r="AH131" s="88">
        <v>0</v>
      </c>
      <c r="AI131" s="88"/>
      <c r="AJ131" s="88"/>
      <c r="AK131" s="88"/>
      <c r="AL131" s="88"/>
      <c r="AM131" s="88"/>
      <c r="AN131" s="88"/>
      <c r="AO131" s="30">
        <v>70</v>
      </c>
      <c r="AP131" s="30"/>
      <c r="AQ131" s="88"/>
      <c r="AR131" s="88"/>
      <c r="AS131" s="88"/>
      <c r="AT131" s="88"/>
      <c r="AU131" s="88"/>
      <c r="AV131" s="48"/>
      <c r="AW131" s="21">
        <f>IF(AX131&lt;6,SUM(E131:AV131),SUM(LARGE(E131:AV131,{1;2;3;4;5;6})))</f>
        <v>150</v>
      </c>
      <c r="AX131" s="55">
        <f>COUNT(E131:AV131)</f>
        <v>5</v>
      </c>
      <c r="CA131" s="12"/>
      <c r="CB131" s="22"/>
      <c r="CC131" s="22"/>
      <c r="CD131" s="22"/>
      <c r="CE131" s="22"/>
    </row>
    <row r="132" spans="1:83" x14ac:dyDescent="0.2">
      <c r="A132" s="60">
        <v>131</v>
      </c>
      <c r="B132" s="26" t="s">
        <v>80</v>
      </c>
      <c r="C132" s="78" t="s">
        <v>81</v>
      </c>
      <c r="D132" s="6" t="s">
        <v>106</v>
      </c>
      <c r="E132" s="29"/>
      <c r="F132" s="29"/>
      <c r="G132" s="29"/>
      <c r="H132" s="29">
        <v>25</v>
      </c>
      <c r="I132" s="29"/>
      <c r="J132" s="29"/>
      <c r="K132" s="29"/>
      <c r="L132" s="29"/>
      <c r="M132" s="29"/>
      <c r="N132" s="29"/>
      <c r="O132" s="29">
        <v>125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85">
        <v>0</v>
      </c>
      <c r="AR132" s="85"/>
      <c r="AS132" s="85"/>
      <c r="AT132" s="85"/>
      <c r="AU132" s="85"/>
      <c r="AV132" s="48"/>
      <c r="AW132" s="21">
        <f>IF(AX132&lt;6,SUM(E132:AV132),SUM(LARGE(E132:AV132,{1;2;3;4;5;6})))</f>
        <v>150</v>
      </c>
      <c r="AX132" s="55">
        <f>COUNT(E132:AV132)</f>
        <v>3</v>
      </c>
      <c r="CA132" s="12"/>
      <c r="CB132" s="22"/>
      <c r="CC132" s="22"/>
      <c r="CD132" s="22"/>
      <c r="CE132" s="22"/>
    </row>
    <row r="133" spans="1:83" x14ac:dyDescent="0.2">
      <c r="A133" s="60">
        <v>132</v>
      </c>
      <c r="B133" s="26" t="s">
        <v>80</v>
      </c>
      <c r="C133" s="78" t="s">
        <v>81</v>
      </c>
      <c r="D133" s="10" t="s">
        <v>127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>
        <v>80</v>
      </c>
      <c r="AL133" s="54">
        <v>20</v>
      </c>
      <c r="AM133" s="54">
        <v>25</v>
      </c>
      <c r="AN133" s="54"/>
      <c r="AO133" s="54"/>
      <c r="AP133" s="54"/>
      <c r="AQ133" s="54"/>
      <c r="AR133" s="54">
        <v>20</v>
      </c>
      <c r="AS133" s="54"/>
      <c r="AT133" s="54"/>
      <c r="AU133" s="54"/>
      <c r="AV133" s="54"/>
      <c r="AW133" s="21">
        <f>IF(AX133&lt;6,SUM(E133:AV133),SUM(LARGE(E133:AV133,{1;2;3;4;5;6})))</f>
        <v>145</v>
      </c>
      <c r="AX133" s="55">
        <f>COUNT(E133:AV133)</f>
        <v>4</v>
      </c>
      <c r="CA133" s="12"/>
      <c r="CB133" s="22"/>
      <c r="CC133" s="22"/>
      <c r="CD133" s="22"/>
      <c r="CE133" s="22"/>
    </row>
    <row r="134" spans="1:83" x14ac:dyDescent="0.2">
      <c r="A134" s="60">
        <v>133</v>
      </c>
      <c r="B134" s="6" t="s">
        <v>80</v>
      </c>
      <c r="C134" s="78" t="s">
        <v>86</v>
      </c>
      <c r="D134" s="6" t="s">
        <v>357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>
        <v>55</v>
      </c>
      <c r="AE134" s="29"/>
      <c r="AF134" s="29"/>
      <c r="AG134" s="29"/>
      <c r="AH134" s="29"/>
      <c r="AI134" s="29"/>
      <c r="AJ134" s="29"/>
      <c r="AK134" s="29">
        <v>35</v>
      </c>
      <c r="AL134" s="29"/>
      <c r="AM134" s="29"/>
      <c r="AN134" s="29"/>
      <c r="AO134" s="29"/>
      <c r="AP134" s="29"/>
      <c r="AQ134" s="29">
        <v>55</v>
      </c>
      <c r="AR134" s="29"/>
      <c r="AS134" s="29"/>
      <c r="AT134" s="29"/>
      <c r="AU134" s="29"/>
      <c r="AV134" s="48"/>
      <c r="AW134" s="21">
        <f>IF(AX134&lt;6,SUM(E134:AV134),SUM(LARGE(E134:AV134,{1;2;3;4;5;6})))</f>
        <v>145</v>
      </c>
      <c r="AX134" s="55">
        <f>COUNT(E134:AV134)</f>
        <v>3</v>
      </c>
      <c r="CA134" s="12"/>
      <c r="CB134" s="22"/>
      <c r="CC134" s="22"/>
      <c r="CD134" s="22"/>
      <c r="CE134" s="22"/>
    </row>
    <row r="135" spans="1:83" x14ac:dyDescent="0.2">
      <c r="A135" s="60">
        <v>134</v>
      </c>
      <c r="B135" s="26" t="s">
        <v>80</v>
      </c>
      <c r="C135" s="78" t="s">
        <v>495</v>
      </c>
      <c r="D135" s="6" t="s">
        <v>443</v>
      </c>
      <c r="E135" s="29"/>
      <c r="F135" s="29"/>
      <c r="G135" s="29"/>
      <c r="H135" s="29"/>
      <c r="I135" s="29"/>
      <c r="J135" s="29"/>
      <c r="K135" s="29"/>
      <c r="L135" s="29"/>
      <c r="M135" s="29">
        <v>25</v>
      </c>
      <c r="N135" s="29"/>
      <c r="O135" s="29"/>
      <c r="P135" s="29">
        <v>30</v>
      </c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>
        <v>25</v>
      </c>
      <c r="AG135" s="29"/>
      <c r="AH135" s="29"/>
      <c r="AI135" s="29"/>
      <c r="AJ135" s="29">
        <v>55</v>
      </c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48"/>
      <c r="AW135" s="21">
        <f>IF(AX135&lt;6,SUM(E135:AV135),SUM(LARGE(E135:AV135,{1;2;3;4;5;6})))</f>
        <v>135</v>
      </c>
      <c r="AX135" s="55">
        <f>COUNT(E135:AV135)</f>
        <v>4</v>
      </c>
      <c r="CA135" s="12"/>
      <c r="CB135" s="22"/>
      <c r="CC135" s="22"/>
      <c r="CD135" s="22"/>
      <c r="CE135" s="22"/>
    </row>
    <row r="136" spans="1:83" x14ac:dyDescent="0.2">
      <c r="A136" s="60">
        <v>135</v>
      </c>
      <c r="B136" s="6" t="s">
        <v>80</v>
      </c>
      <c r="C136" s="78" t="s">
        <v>268</v>
      </c>
      <c r="D136" s="6" t="s">
        <v>1087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29">
        <v>55</v>
      </c>
      <c r="AG136" s="29"/>
      <c r="AH136" s="29">
        <v>55</v>
      </c>
      <c r="AI136" s="29"/>
      <c r="AJ136" s="29"/>
      <c r="AK136" s="29">
        <v>25</v>
      </c>
      <c r="AL136" s="29"/>
      <c r="AM136" s="29"/>
      <c r="AN136" s="29"/>
      <c r="AO136" s="85">
        <v>0</v>
      </c>
      <c r="AP136" s="85"/>
      <c r="AQ136" s="29"/>
      <c r="AR136" s="29"/>
      <c r="AS136" s="29"/>
      <c r="AT136" s="29"/>
      <c r="AU136" s="29"/>
      <c r="AV136" s="48"/>
      <c r="AW136" s="21">
        <f>IF(AX136&lt;6,SUM(E136:AV136),SUM(LARGE(E136:AV136,{1;2;3;4;5;6})))</f>
        <v>135</v>
      </c>
      <c r="AX136" s="55">
        <f>COUNT(E136:AV136)</f>
        <v>4</v>
      </c>
      <c r="CA136" s="12"/>
      <c r="CB136" s="22"/>
      <c r="CC136" s="22"/>
      <c r="CD136" s="22"/>
      <c r="CE136" s="22"/>
    </row>
    <row r="137" spans="1:83" x14ac:dyDescent="0.2">
      <c r="A137" s="60">
        <v>136</v>
      </c>
      <c r="B137" s="6" t="s">
        <v>80</v>
      </c>
      <c r="C137" s="78" t="s">
        <v>81</v>
      </c>
      <c r="D137" s="6" t="s">
        <v>385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>
        <v>80</v>
      </c>
      <c r="Z137" s="29"/>
      <c r="AA137" s="29"/>
      <c r="AB137" s="29">
        <v>55</v>
      </c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48"/>
      <c r="AW137" s="21">
        <f>IF(AX137&lt;6,SUM(E137:AV137),SUM(LARGE(E137:AV137,{1;2;3;4;5;6})))</f>
        <v>135</v>
      </c>
      <c r="AX137" s="55">
        <f>COUNT(E137:AV137)</f>
        <v>2</v>
      </c>
      <c r="CA137" s="12"/>
      <c r="CB137" s="22"/>
      <c r="CC137" s="22"/>
      <c r="CD137" s="22"/>
      <c r="CE137" s="22"/>
    </row>
    <row r="138" spans="1:83" x14ac:dyDescent="0.2">
      <c r="A138" s="60">
        <v>137</v>
      </c>
      <c r="B138" s="6" t="s">
        <v>80</v>
      </c>
      <c r="C138" s="78" t="s">
        <v>267</v>
      </c>
      <c r="D138" s="8" t="s">
        <v>265</v>
      </c>
      <c r="E138" s="29"/>
      <c r="F138" s="29"/>
      <c r="G138" s="29"/>
      <c r="H138" s="29">
        <v>17</v>
      </c>
      <c r="I138" s="29"/>
      <c r="J138" s="29"/>
      <c r="K138" s="29"/>
      <c r="L138" s="29"/>
      <c r="M138" s="29">
        <v>10</v>
      </c>
      <c r="N138" s="29"/>
      <c r="O138" s="29"/>
      <c r="P138" s="29">
        <v>10.7</v>
      </c>
      <c r="Q138" s="29"/>
      <c r="R138" s="29"/>
      <c r="S138" s="29"/>
      <c r="T138" s="29"/>
      <c r="U138" s="29">
        <v>17</v>
      </c>
      <c r="V138" s="29"/>
      <c r="W138" s="29"/>
      <c r="X138" s="29"/>
      <c r="Y138" s="29">
        <v>12</v>
      </c>
      <c r="Z138" s="29"/>
      <c r="AA138" s="29"/>
      <c r="AB138" s="29"/>
      <c r="AC138" s="29"/>
      <c r="AD138" s="29">
        <v>21.7</v>
      </c>
      <c r="AE138" s="29"/>
      <c r="AF138" s="29"/>
      <c r="AG138" s="29"/>
      <c r="AH138" s="29">
        <v>20</v>
      </c>
      <c r="AI138" s="29"/>
      <c r="AJ138" s="29">
        <v>25</v>
      </c>
      <c r="AK138" s="29"/>
      <c r="AL138" s="29"/>
      <c r="AM138" s="29">
        <v>30</v>
      </c>
      <c r="AN138" s="29"/>
      <c r="AO138" s="29"/>
      <c r="AP138" s="29"/>
      <c r="AQ138" s="29"/>
      <c r="AR138" s="29"/>
      <c r="AS138" s="29"/>
      <c r="AT138" s="29"/>
      <c r="AU138" s="29"/>
      <c r="AV138" s="30"/>
      <c r="AW138" s="21">
        <f>IF(AX138&lt;6,SUM(E138:AV138),SUM(LARGE(E138:AV138,{1;2;3;4;5;6})))</f>
        <v>130.69999999999999</v>
      </c>
      <c r="AX138" s="55">
        <f>COUNT(E138:AV138)</f>
        <v>9</v>
      </c>
      <c r="CA138" s="12"/>
      <c r="CB138" s="22"/>
      <c r="CC138" s="22"/>
      <c r="CD138" s="22"/>
      <c r="CE138" s="22"/>
    </row>
    <row r="139" spans="1:83" x14ac:dyDescent="0.2">
      <c r="A139" s="60">
        <v>138</v>
      </c>
      <c r="B139" s="6" t="s">
        <v>80</v>
      </c>
      <c r="C139" s="78" t="s">
        <v>89</v>
      </c>
      <c r="D139" s="8" t="s">
        <v>110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5">
        <v>0</v>
      </c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29">
        <v>130</v>
      </c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30"/>
      <c r="AW139" s="21">
        <f>IF(AX139&lt;6,SUM(E139:AV139),SUM(LARGE(E139:AV139,{1;2;3;4;5;6})))</f>
        <v>130</v>
      </c>
      <c r="AX139" s="55">
        <f>COUNT(E139:AV139)</f>
        <v>2</v>
      </c>
      <c r="CA139" s="12"/>
      <c r="CB139" s="22"/>
      <c r="CC139" s="22"/>
      <c r="CD139" s="22"/>
      <c r="CE139" s="22"/>
    </row>
    <row r="140" spans="1:83" x14ac:dyDescent="0.2">
      <c r="A140" s="60">
        <v>139</v>
      </c>
      <c r="B140" s="26" t="s">
        <v>80</v>
      </c>
      <c r="C140" s="78" t="s">
        <v>81</v>
      </c>
      <c r="D140" s="6" t="s">
        <v>26</v>
      </c>
      <c r="E140" s="29"/>
      <c r="F140" s="29"/>
      <c r="G140" s="29"/>
      <c r="H140" s="29"/>
      <c r="I140" s="29"/>
      <c r="J140" s="29"/>
      <c r="K140" s="29"/>
      <c r="L140" s="29">
        <v>130</v>
      </c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54"/>
      <c r="AW140" s="21">
        <f>IF(AX140&lt;6,SUM(E140:AV140),SUM(LARGE(E140:AV140,{1;2;3;4;5;6})))</f>
        <v>130</v>
      </c>
      <c r="AX140" s="55">
        <f>COUNT(E140:AV140)</f>
        <v>1</v>
      </c>
      <c r="CA140" s="12"/>
      <c r="CB140" s="22"/>
      <c r="CC140" s="22"/>
      <c r="CD140" s="22"/>
      <c r="CE140" s="22"/>
    </row>
    <row r="141" spans="1:83" x14ac:dyDescent="0.2">
      <c r="A141" s="60">
        <v>140</v>
      </c>
      <c r="B141" s="26" t="s">
        <v>80</v>
      </c>
      <c r="C141" s="78" t="s">
        <v>495</v>
      </c>
      <c r="D141" s="8" t="s">
        <v>442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>
        <v>130</v>
      </c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21">
        <f>IF(AX141&lt;6,SUM(E141:AV141),SUM(LARGE(E141:AV141,{1;2;3;4;5;6})))</f>
        <v>130</v>
      </c>
      <c r="AX141" s="55">
        <f>COUNT(E141:AV141)</f>
        <v>1</v>
      </c>
      <c r="CA141" s="12"/>
      <c r="CB141" s="22"/>
      <c r="CC141" s="22"/>
      <c r="CD141" s="22"/>
      <c r="CE141" s="22"/>
    </row>
    <row r="142" spans="1:83" x14ac:dyDescent="0.2">
      <c r="A142" s="60">
        <v>141</v>
      </c>
      <c r="B142" s="6" t="s">
        <v>80</v>
      </c>
      <c r="C142" s="78" t="s">
        <v>88</v>
      </c>
      <c r="D142" s="6" t="s">
        <v>434</v>
      </c>
      <c r="E142" s="54"/>
      <c r="F142" s="54"/>
      <c r="G142" s="54"/>
      <c r="H142" s="54"/>
      <c r="I142" s="54"/>
      <c r="J142" s="54"/>
      <c r="K142" s="54"/>
      <c r="L142" s="54"/>
      <c r="M142" s="54">
        <v>130</v>
      </c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48"/>
      <c r="AW142" s="21">
        <f>IF(AX142&lt;6,SUM(E142:AV142),SUM(LARGE(E142:AV142,{1;2;3;4;5;6})))</f>
        <v>130</v>
      </c>
      <c r="AX142" s="55">
        <f>COUNT(E142:AV142)</f>
        <v>1</v>
      </c>
      <c r="CA142" s="12"/>
      <c r="CB142" s="22"/>
      <c r="CC142" s="22"/>
      <c r="CD142" s="22"/>
      <c r="CE142" s="22"/>
    </row>
    <row r="143" spans="1:83" x14ac:dyDescent="0.2">
      <c r="A143" s="60">
        <v>142</v>
      </c>
      <c r="B143" s="6" t="s">
        <v>80</v>
      </c>
      <c r="C143" s="78" t="s">
        <v>244</v>
      </c>
      <c r="D143" s="6" t="s">
        <v>151</v>
      </c>
      <c r="E143" s="110"/>
      <c r="F143" s="110"/>
      <c r="G143" s="110"/>
      <c r="H143" s="110"/>
      <c r="I143" s="110"/>
      <c r="J143" s="110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29">
        <v>130</v>
      </c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48"/>
      <c r="AW143" s="21">
        <f>IF(AX143&lt;6,SUM(E143:AV143),SUM(LARGE(E143:AV143,{1;2;3;4;5;6})))</f>
        <v>130</v>
      </c>
      <c r="AX143" s="55">
        <f>COUNT(E143:AV143)</f>
        <v>1</v>
      </c>
      <c r="CA143" s="12"/>
      <c r="CB143" s="22"/>
      <c r="CC143" s="22"/>
      <c r="CD143" s="22"/>
      <c r="CE143" s="22"/>
    </row>
    <row r="144" spans="1:83" x14ac:dyDescent="0.2">
      <c r="A144" s="60">
        <v>143</v>
      </c>
      <c r="B144" s="26" t="s">
        <v>80</v>
      </c>
      <c r="C144" s="78" t="s">
        <v>82</v>
      </c>
      <c r="D144" s="26" t="s">
        <v>737</v>
      </c>
      <c r="E144" s="29">
        <v>130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48"/>
      <c r="AW144" s="21">
        <f>IF(AX144&lt;6,SUM(E144:AV144),SUM(LARGE(E144:AV144,{1;2;3;4;5;6})))</f>
        <v>130</v>
      </c>
      <c r="AX144" s="55">
        <f>COUNT(E144:AV144)</f>
        <v>1</v>
      </c>
      <c r="CA144" s="12"/>
      <c r="CB144" s="22"/>
      <c r="CC144" s="22"/>
      <c r="CD144" s="22"/>
      <c r="CE144" s="22"/>
    </row>
    <row r="145" spans="1:83" x14ac:dyDescent="0.2">
      <c r="A145" s="60">
        <v>144</v>
      </c>
      <c r="B145" s="26" t="s">
        <v>80</v>
      </c>
      <c r="C145" s="78"/>
      <c r="D145" s="6" t="s">
        <v>825</v>
      </c>
      <c r="E145" s="54"/>
      <c r="F145" s="54"/>
      <c r="G145" s="54"/>
      <c r="H145" s="54"/>
      <c r="I145" s="54"/>
      <c r="J145" s="54"/>
      <c r="K145" s="54"/>
      <c r="L145" s="54"/>
      <c r="M145" s="54">
        <v>130</v>
      </c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30"/>
      <c r="AW145" s="21">
        <f>IF(AX145&lt;6,SUM(E145:AV145),SUM(LARGE(E145:AV145,{1;2;3;4;5;6})))</f>
        <v>130</v>
      </c>
      <c r="AX145" s="55">
        <f>COUNT(E145:AV145)</f>
        <v>1</v>
      </c>
      <c r="CA145" s="12"/>
      <c r="CB145" s="22"/>
      <c r="CC145" s="22"/>
      <c r="CD145" s="22"/>
      <c r="CE145" s="22"/>
    </row>
    <row r="146" spans="1:83" x14ac:dyDescent="0.2">
      <c r="A146" s="60">
        <v>145</v>
      </c>
      <c r="B146" s="26" t="s">
        <v>83</v>
      </c>
      <c r="C146" s="78" t="s">
        <v>495</v>
      </c>
      <c r="D146" s="6" t="s">
        <v>943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>
        <v>130</v>
      </c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48"/>
      <c r="AW146" s="21">
        <f>IF(AX146&lt;6,SUM(E146:AV146),SUM(LARGE(E146:AV146,{1;2;3;4;5;6})))</f>
        <v>130</v>
      </c>
      <c r="AX146" s="55">
        <f>COUNT(E146:AV146)</f>
        <v>1</v>
      </c>
      <c r="CA146" s="12"/>
      <c r="CB146" s="22"/>
      <c r="CC146" s="22"/>
      <c r="CD146" s="22"/>
      <c r="CE146" s="22"/>
    </row>
    <row r="147" spans="1:83" x14ac:dyDescent="0.2">
      <c r="A147" s="60">
        <v>146</v>
      </c>
      <c r="B147" s="26" t="s">
        <v>83</v>
      </c>
      <c r="C147" s="78" t="s">
        <v>495</v>
      </c>
      <c r="D147" s="6" t="s">
        <v>939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>
        <v>130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54"/>
      <c r="AW147" s="21">
        <f>IF(AX147&lt;6,SUM(E147:AV147),SUM(LARGE(E147:AV147,{1;2;3;4;5;6})))</f>
        <v>130</v>
      </c>
      <c r="AX147" s="55">
        <f>COUNT(E147:AV147)</f>
        <v>1</v>
      </c>
      <c r="CA147" s="12"/>
      <c r="CB147" s="22"/>
      <c r="CC147" s="22"/>
      <c r="CD147" s="22"/>
      <c r="CE147" s="22"/>
    </row>
    <row r="148" spans="1:83" x14ac:dyDescent="0.2">
      <c r="A148" s="60">
        <v>147</v>
      </c>
      <c r="B148" s="26" t="s">
        <v>80</v>
      </c>
      <c r="C148" s="78" t="s">
        <v>376</v>
      </c>
      <c r="D148" s="6" t="s">
        <v>1213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>
        <v>130</v>
      </c>
      <c r="AP148" s="29"/>
      <c r="AQ148" s="29"/>
      <c r="AR148" s="29"/>
      <c r="AS148" s="29"/>
      <c r="AT148" s="29"/>
      <c r="AU148" s="29"/>
      <c r="AV148" s="48"/>
      <c r="AW148" s="21">
        <f>IF(AX148&lt;6,SUM(E148:AV148),SUM(LARGE(E148:AV148,{1;2;3;4;5;6})))</f>
        <v>130</v>
      </c>
      <c r="AX148" s="55">
        <f>COUNT(E148:AV148)</f>
        <v>1</v>
      </c>
      <c r="CA148" s="12"/>
      <c r="CB148" s="22"/>
      <c r="CC148" s="22"/>
      <c r="CD148" s="22"/>
      <c r="CE148" s="22"/>
    </row>
    <row r="149" spans="1:83" x14ac:dyDescent="0.2">
      <c r="A149" s="60">
        <v>148</v>
      </c>
      <c r="B149" s="26" t="s">
        <v>80</v>
      </c>
      <c r="C149" s="78" t="s">
        <v>89</v>
      </c>
      <c r="D149" s="8" t="s">
        <v>131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>
        <v>130</v>
      </c>
      <c r="AS149" s="29"/>
      <c r="AT149" s="29"/>
      <c r="AU149" s="29"/>
      <c r="AV149" s="54"/>
      <c r="AW149" s="21">
        <f>IF(AX149&lt;6,SUM(E149:AV149),SUM(LARGE(E149:AV149,{1;2;3;4;5;6})))</f>
        <v>130</v>
      </c>
      <c r="AX149" s="55">
        <f>COUNT(E149:AV149)</f>
        <v>1</v>
      </c>
      <c r="CA149" s="12"/>
      <c r="CB149" s="22"/>
      <c r="CC149" s="22"/>
      <c r="CD149" s="22"/>
      <c r="CE149" s="22"/>
    </row>
    <row r="150" spans="1:83" x14ac:dyDescent="0.2">
      <c r="A150" s="60">
        <v>149</v>
      </c>
      <c r="B150" s="26" t="s">
        <v>80</v>
      </c>
      <c r="C150" s="78" t="s">
        <v>495</v>
      </c>
      <c r="D150" s="8" t="s">
        <v>667</v>
      </c>
      <c r="E150" s="29"/>
      <c r="F150" s="29">
        <v>17</v>
      </c>
      <c r="G150" s="29"/>
      <c r="H150" s="29">
        <v>14</v>
      </c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>
        <v>55</v>
      </c>
      <c r="U150" s="29"/>
      <c r="V150" s="29"/>
      <c r="W150" s="29"/>
      <c r="X150" s="29"/>
      <c r="Y150" s="29"/>
      <c r="Z150" s="29"/>
      <c r="AA150" s="29"/>
      <c r="AB150" s="29">
        <v>8</v>
      </c>
      <c r="AC150" s="29"/>
      <c r="AD150" s="29"/>
      <c r="AE150" s="29"/>
      <c r="AF150" s="85">
        <v>0</v>
      </c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29">
        <v>35</v>
      </c>
      <c r="AR150" s="29"/>
      <c r="AS150" s="29"/>
      <c r="AT150" s="29"/>
      <c r="AU150" s="29"/>
      <c r="AV150" s="30"/>
      <c r="AW150" s="21">
        <f>IF(AX150&lt;6,SUM(E150:AV150),SUM(LARGE(E150:AV150,{1;2;3;4;5;6})))</f>
        <v>129</v>
      </c>
      <c r="AX150" s="55">
        <f>COUNT(E150:AV150)</f>
        <v>6</v>
      </c>
      <c r="CA150" s="12"/>
      <c r="CB150" s="22"/>
      <c r="CC150" s="22"/>
      <c r="CD150" s="22"/>
      <c r="CE150" s="22"/>
    </row>
    <row r="151" spans="1:83" x14ac:dyDescent="0.2">
      <c r="A151" s="60">
        <v>150</v>
      </c>
      <c r="B151" s="26" t="s">
        <v>80</v>
      </c>
      <c r="C151" s="78" t="s">
        <v>141</v>
      </c>
      <c r="D151" s="6" t="s">
        <v>272</v>
      </c>
      <c r="E151" s="29"/>
      <c r="F151" s="29">
        <v>10</v>
      </c>
      <c r="G151" s="29"/>
      <c r="H151" s="29">
        <v>12</v>
      </c>
      <c r="I151" s="29"/>
      <c r="J151" s="29"/>
      <c r="K151" s="29"/>
      <c r="L151" s="29">
        <v>10</v>
      </c>
      <c r="M151" s="29">
        <v>10</v>
      </c>
      <c r="N151" s="29"/>
      <c r="O151" s="29"/>
      <c r="P151" s="29">
        <v>14</v>
      </c>
      <c r="Q151" s="29"/>
      <c r="R151" s="29"/>
      <c r="S151" s="29"/>
      <c r="T151" s="29">
        <v>25</v>
      </c>
      <c r="U151" s="29"/>
      <c r="V151" s="29"/>
      <c r="W151" s="29"/>
      <c r="X151" s="29"/>
      <c r="Y151" s="29">
        <v>17</v>
      </c>
      <c r="Z151" s="29"/>
      <c r="AA151" s="29"/>
      <c r="AB151" s="29"/>
      <c r="AC151" s="29"/>
      <c r="AD151" s="29"/>
      <c r="AE151" s="29"/>
      <c r="AF151" s="29">
        <v>17</v>
      </c>
      <c r="AG151" s="29"/>
      <c r="AH151" s="29">
        <v>8</v>
      </c>
      <c r="AI151" s="29"/>
      <c r="AJ151" s="29">
        <v>25</v>
      </c>
      <c r="AK151" s="29"/>
      <c r="AL151" s="29"/>
      <c r="AM151" s="29"/>
      <c r="AN151" s="29"/>
      <c r="AO151" s="29">
        <v>17</v>
      </c>
      <c r="AP151" s="29"/>
      <c r="AQ151" s="29"/>
      <c r="AR151" s="29"/>
      <c r="AS151" s="29"/>
      <c r="AT151" s="29"/>
      <c r="AU151" s="29"/>
      <c r="AV151" s="48"/>
      <c r="AW151" s="21">
        <f>IF(AX151&lt;6,SUM(E151:AV151),SUM(LARGE(E151:AV151,{1;2;3;4;5;6})))</f>
        <v>115</v>
      </c>
      <c r="AX151" s="55">
        <f>COUNT(E151:AV151)</f>
        <v>11</v>
      </c>
      <c r="CA151" s="12"/>
      <c r="CB151" s="22"/>
      <c r="CC151" s="22"/>
      <c r="CD151" s="22"/>
      <c r="CE151" s="22"/>
    </row>
    <row r="152" spans="1:83" x14ac:dyDescent="0.2">
      <c r="A152" s="60">
        <v>151</v>
      </c>
      <c r="B152" s="26" t="s">
        <v>80</v>
      </c>
      <c r="C152" s="78" t="s">
        <v>268</v>
      </c>
      <c r="D152" s="6" t="s">
        <v>216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>
        <v>20</v>
      </c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>
        <v>25</v>
      </c>
      <c r="AL152" s="29"/>
      <c r="AM152" s="29">
        <v>25</v>
      </c>
      <c r="AN152" s="29"/>
      <c r="AO152" s="29">
        <v>20</v>
      </c>
      <c r="AP152" s="29"/>
      <c r="AQ152" s="29"/>
      <c r="AR152" s="29">
        <v>25</v>
      </c>
      <c r="AS152" s="29"/>
      <c r="AT152" s="29"/>
      <c r="AU152" s="29"/>
      <c r="AV152" s="48"/>
      <c r="AW152" s="21">
        <f>IF(AX152&lt;6,SUM(E152:AV152),SUM(LARGE(E152:AV152,{1;2;3;4;5;6})))</f>
        <v>115</v>
      </c>
      <c r="AX152" s="55">
        <f>COUNT(E152:AV152)</f>
        <v>5</v>
      </c>
      <c r="CA152" s="12"/>
      <c r="CB152" s="22"/>
      <c r="CC152" s="22"/>
      <c r="CD152" s="22"/>
      <c r="CE152" s="22"/>
    </row>
    <row r="153" spans="1:83" x14ac:dyDescent="0.2">
      <c r="A153" s="60">
        <v>152</v>
      </c>
      <c r="B153" s="6" t="s">
        <v>80</v>
      </c>
      <c r="C153" s="77" t="s">
        <v>81</v>
      </c>
      <c r="D153" s="8" t="s">
        <v>687</v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54">
        <v>20</v>
      </c>
      <c r="U153" s="54"/>
      <c r="V153" s="54"/>
      <c r="W153" s="54"/>
      <c r="X153" s="54"/>
      <c r="Y153" s="54">
        <v>8</v>
      </c>
      <c r="Z153" s="54"/>
      <c r="AA153" s="54"/>
      <c r="AB153" s="54"/>
      <c r="AC153" s="54"/>
      <c r="AD153" s="86">
        <v>0</v>
      </c>
      <c r="AE153" s="86"/>
      <c r="AF153" s="86"/>
      <c r="AG153" s="86"/>
      <c r="AH153" s="54">
        <v>8</v>
      </c>
      <c r="AI153" s="54"/>
      <c r="AJ153" s="54">
        <v>20</v>
      </c>
      <c r="AK153" s="54">
        <v>17</v>
      </c>
      <c r="AL153" s="54"/>
      <c r="AM153" s="54"/>
      <c r="AN153" s="54"/>
      <c r="AO153" s="54">
        <v>14</v>
      </c>
      <c r="AP153" s="54"/>
      <c r="AQ153" s="54">
        <v>30</v>
      </c>
      <c r="AR153" s="54"/>
      <c r="AS153" s="54"/>
      <c r="AT153" s="54"/>
      <c r="AU153" s="54"/>
      <c r="AV153" s="48"/>
      <c r="AW153" s="21">
        <f>IF(AX153&lt;6,SUM(E153:AV153),SUM(LARGE(E153:AV153,{1;2;3;4;5;6})))</f>
        <v>109</v>
      </c>
      <c r="AX153" s="55">
        <f>COUNT(E153:AV153)</f>
        <v>8</v>
      </c>
      <c r="CA153" s="12"/>
      <c r="CB153" s="22"/>
      <c r="CC153" s="22"/>
      <c r="CD153" s="22"/>
      <c r="CE153" s="22"/>
    </row>
    <row r="154" spans="1:83" x14ac:dyDescent="0.2">
      <c r="A154" s="60">
        <v>153</v>
      </c>
      <c r="B154" s="6" t="s">
        <v>80</v>
      </c>
      <c r="C154" s="78" t="s">
        <v>497</v>
      </c>
      <c r="D154" s="6" t="s">
        <v>160</v>
      </c>
      <c r="E154" s="54"/>
      <c r="F154" s="54"/>
      <c r="G154" s="54"/>
      <c r="H154" s="54"/>
      <c r="I154" s="54"/>
      <c r="J154" s="54"/>
      <c r="K154" s="54"/>
      <c r="L154" s="54"/>
      <c r="M154" s="54">
        <v>25</v>
      </c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>
        <v>25</v>
      </c>
      <c r="AG154" s="54"/>
      <c r="AH154" s="54"/>
      <c r="AI154" s="54"/>
      <c r="AJ154" s="54">
        <v>55</v>
      </c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48"/>
      <c r="AW154" s="21">
        <f>IF(AX154&lt;6,SUM(E154:AV154),SUM(LARGE(E154:AV154,{1;2;3;4;5;6})))</f>
        <v>105</v>
      </c>
      <c r="AX154" s="55">
        <f>COUNT(E154:AV154)</f>
        <v>3</v>
      </c>
      <c r="CA154" s="12"/>
      <c r="CB154" s="22"/>
      <c r="CC154" s="22"/>
      <c r="CD154" s="22"/>
      <c r="CE154" s="22"/>
    </row>
    <row r="155" spans="1:83" x14ac:dyDescent="0.2">
      <c r="A155" s="60">
        <v>154</v>
      </c>
      <c r="B155" s="6" t="s">
        <v>80</v>
      </c>
      <c r="C155" s="78" t="s">
        <v>267</v>
      </c>
      <c r="D155" s="6" t="s">
        <v>446</v>
      </c>
      <c r="E155" s="85"/>
      <c r="F155" s="29">
        <v>12</v>
      </c>
      <c r="G155" s="29"/>
      <c r="H155" s="29"/>
      <c r="I155" s="29"/>
      <c r="J155" s="29"/>
      <c r="K155" s="29"/>
      <c r="L155" s="29">
        <v>10</v>
      </c>
      <c r="M155" s="29">
        <v>8</v>
      </c>
      <c r="N155" s="29"/>
      <c r="O155" s="29"/>
      <c r="P155" s="29">
        <v>17</v>
      </c>
      <c r="Q155" s="29"/>
      <c r="R155" s="29"/>
      <c r="S155" s="29"/>
      <c r="T155" s="29"/>
      <c r="U155" s="29">
        <v>14</v>
      </c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>
        <v>17</v>
      </c>
      <c r="AG155" s="29"/>
      <c r="AH155" s="29">
        <v>8</v>
      </c>
      <c r="AI155" s="29"/>
      <c r="AJ155" s="29">
        <v>25</v>
      </c>
      <c r="AK155" s="29"/>
      <c r="AL155" s="29">
        <v>12</v>
      </c>
      <c r="AM155" s="29"/>
      <c r="AN155" s="29"/>
      <c r="AO155" s="29">
        <v>17</v>
      </c>
      <c r="AP155" s="29"/>
      <c r="AQ155" s="29"/>
      <c r="AR155" s="29">
        <v>10</v>
      </c>
      <c r="AS155" s="29"/>
      <c r="AT155" s="29"/>
      <c r="AU155" s="29"/>
      <c r="AV155" s="48"/>
      <c r="AW155" s="21">
        <f>IF(AX155&lt;6,SUM(E155:AV155),SUM(LARGE(E155:AV155,{1;2;3;4;5;6})))</f>
        <v>102</v>
      </c>
      <c r="AX155" s="55">
        <f>COUNT(E155:AV155)</f>
        <v>11</v>
      </c>
      <c r="CA155" s="12"/>
      <c r="CB155" s="22"/>
      <c r="CC155" s="22"/>
      <c r="CD155" s="22"/>
      <c r="CE155" s="22"/>
    </row>
    <row r="156" spans="1:83" x14ac:dyDescent="0.2">
      <c r="A156" s="60">
        <v>155</v>
      </c>
      <c r="B156" s="26" t="s">
        <v>80</v>
      </c>
      <c r="C156" s="78" t="s">
        <v>82</v>
      </c>
      <c r="D156" s="6" t="s">
        <v>307</v>
      </c>
      <c r="E156" s="29">
        <v>17</v>
      </c>
      <c r="F156" s="29"/>
      <c r="G156" s="29"/>
      <c r="H156" s="29"/>
      <c r="I156" s="29"/>
      <c r="J156" s="29"/>
      <c r="K156" s="29"/>
      <c r="L156" s="29"/>
      <c r="M156" s="29"/>
      <c r="N156" s="29">
        <v>17</v>
      </c>
      <c r="O156" s="29">
        <v>25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>
        <v>20</v>
      </c>
      <c r="AA156" s="29"/>
      <c r="AB156" s="29"/>
      <c r="AC156" s="29"/>
      <c r="AD156" s="29">
        <v>21.7</v>
      </c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54"/>
      <c r="AW156" s="21">
        <f>IF(AX156&lt;6,SUM(E156:AV156),SUM(LARGE(E156:AV156,{1;2;3;4;5;6})))</f>
        <v>100.7</v>
      </c>
      <c r="AX156" s="55">
        <f>COUNT(E156:AV156)</f>
        <v>5</v>
      </c>
      <c r="CA156" s="12"/>
      <c r="CB156" s="22"/>
      <c r="CC156" s="22"/>
      <c r="CD156" s="22"/>
      <c r="CE156" s="22"/>
    </row>
    <row r="157" spans="1:83" x14ac:dyDescent="0.2">
      <c r="A157" s="60">
        <v>156</v>
      </c>
      <c r="B157" s="26" t="s">
        <v>80</v>
      </c>
      <c r="C157" s="78" t="s">
        <v>82</v>
      </c>
      <c r="D157" s="8" t="s">
        <v>708</v>
      </c>
      <c r="E157" s="29">
        <v>17</v>
      </c>
      <c r="F157" s="29"/>
      <c r="G157" s="29"/>
      <c r="H157" s="29"/>
      <c r="I157" s="29"/>
      <c r="J157" s="29"/>
      <c r="K157" s="29"/>
      <c r="L157" s="29"/>
      <c r="M157" s="29"/>
      <c r="N157" s="29">
        <v>17</v>
      </c>
      <c r="O157" s="29">
        <v>25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>
        <v>20</v>
      </c>
      <c r="AA157" s="29"/>
      <c r="AB157" s="29"/>
      <c r="AC157" s="29"/>
      <c r="AD157" s="29">
        <v>21.7</v>
      </c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54"/>
      <c r="AW157" s="21">
        <f>IF(AX157&lt;6,SUM(E157:AV157),SUM(LARGE(E157:AV157,{1;2;3;4;5;6})))</f>
        <v>100.7</v>
      </c>
      <c r="AX157" s="55">
        <f>COUNT(E157:AV157)</f>
        <v>5</v>
      </c>
      <c r="CA157" s="12"/>
      <c r="CB157" s="22"/>
      <c r="CC157" s="22"/>
      <c r="CD157" s="22"/>
      <c r="CE157" s="22"/>
    </row>
    <row r="158" spans="1:83" x14ac:dyDescent="0.2">
      <c r="A158" s="60">
        <v>157</v>
      </c>
      <c r="B158" s="26" t="s">
        <v>80</v>
      </c>
      <c r="C158" s="78" t="s">
        <v>81</v>
      </c>
      <c r="D158" s="6" t="s">
        <v>266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88">
        <v>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>
        <v>35</v>
      </c>
      <c r="AD158" s="30"/>
      <c r="AE158" s="30"/>
      <c r="AF158" s="30">
        <v>20</v>
      </c>
      <c r="AG158" s="30"/>
      <c r="AH158" s="30"/>
      <c r="AI158" s="30"/>
      <c r="AJ158" s="30"/>
      <c r="AK158" s="30"/>
      <c r="AL158" s="30"/>
      <c r="AM158" s="30">
        <v>25</v>
      </c>
      <c r="AN158" s="30"/>
      <c r="AO158" s="30">
        <v>20</v>
      </c>
      <c r="AP158" s="30"/>
      <c r="AQ158" s="30"/>
      <c r="AR158" s="30"/>
      <c r="AS158" s="30"/>
      <c r="AT158" s="30"/>
      <c r="AU158" s="30"/>
      <c r="AV158" s="48"/>
      <c r="AW158" s="21">
        <f>IF(AX158&lt;6,SUM(E158:AV158),SUM(LARGE(E158:AV158,{1;2;3;4;5;6})))</f>
        <v>100</v>
      </c>
      <c r="AX158" s="55">
        <f>COUNT(E158:AV158)</f>
        <v>5</v>
      </c>
      <c r="CA158" s="12"/>
      <c r="CB158" s="22"/>
      <c r="CC158" s="22"/>
      <c r="CD158" s="22"/>
      <c r="CE158" s="22"/>
    </row>
    <row r="159" spans="1:83" x14ac:dyDescent="0.2">
      <c r="A159" s="60">
        <v>158</v>
      </c>
      <c r="B159" s="26" t="s">
        <v>80</v>
      </c>
      <c r="C159" s="183" t="s">
        <v>495</v>
      </c>
      <c r="D159" s="6" t="s">
        <v>464</v>
      </c>
      <c r="E159" s="29"/>
      <c r="F159" s="29">
        <v>30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>
        <v>20</v>
      </c>
      <c r="Z159" s="29"/>
      <c r="AA159" s="29"/>
      <c r="AB159" s="29"/>
      <c r="AC159" s="29"/>
      <c r="AD159" s="29"/>
      <c r="AE159" s="29"/>
      <c r="AF159" s="29"/>
      <c r="AG159" s="29"/>
      <c r="AH159" s="29">
        <v>50</v>
      </c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54"/>
      <c r="AW159" s="21">
        <f>IF(AX159&lt;6,SUM(E159:AV159),SUM(LARGE(E159:AV159,{1;2;3;4;5;6})))</f>
        <v>100</v>
      </c>
      <c r="AX159" s="55">
        <f>COUNT(E159:AV159)</f>
        <v>3</v>
      </c>
      <c r="CA159" s="12"/>
      <c r="CB159" s="22"/>
      <c r="CC159" s="22"/>
      <c r="CD159" s="22"/>
      <c r="CE159" s="22"/>
    </row>
    <row r="160" spans="1:83" x14ac:dyDescent="0.2">
      <c r="A160" s="60">
        <v>159</v>
      </c>
      <c r="B160" s="26" t="s">
        <v>80</v>
      </c>
      <c r="C160" s="78" t="s">
        <v>81</v>
      </c>
      <c r="D160" s="6" t="s">
        <v>32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>
        <v>100</v>
      </c>
      <c r="AC160" s="29"/>
      <c r="AD160" s="29"/>
      <c r="AE160" s="29"/>
      <c r="AF160" s="29"/>
      <c r="AG160" s="29"/>
      <c r="AH160" s="85">
        <v>0</v>
      </c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54"/>
      <c r="AW160" s="21">
        <f>IF(AX160&lt;6,SUM(E160:AV160),SUM(LARGE(E160:AV160,{1;2;3;4;5;6})))</f>
        <v>100</v>
      </c>
      <c r="AX160" s="55">
        <f>COUNT(E160:AV160)</f>
        <v>2</v>
      </c>
      <c r="CA160" s="12"/>
      <c r="CB160" s="22"/>
      <c r="CC160" s="22"/>
      <c r="CD160" s="22"/>
      <c r="CE160" s="22"/>
    </row>
    <row r="161" spans="1:83" x14ac:dyDescent="0.2">
      <c r="A161" s="60">
        <v>160</v>
      </c>
      <c r="B161" s="26" t="s">
        <v>80</v>
      </c>
      <c r="C161" s="78" t="s">
        <v>89</v>
      </c>
      <c r="D161" s="8" t="s">
        <v>485</v>
      </c>
      <c r="E161" s="54"/>
      <c r="F161" s="54">
        <v>100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21">
        <f>IF(AX161&lt;6,SUM(E161:AV161),SUM(LARGE(E161:AV161,{1;2;3;4;5;6})))</f>
        <v>100</v>
      </c>
      <c r="AX161" s="55">
        <f>COUNT(E161:AV161)</f>
        <v>1</v>
      </c>
      <c r="CA161" s="12"/>
      <c r="CB161" s="22"/>
      <c r="CC161" s="22"/>
      <c r="CD161" s="22"/>
      <c r="CE161" s="22"/>
    </row>
    <row r="162" spans="1:83" x14ac:dyDescent="0.2">
      <c r="A162" s="60">
        <v>161</v>
      </c>
      <c r="B162" s="26" t="s">
        <v>80</v>
      </c>
      <c r="C162" s="78" t="s">
        <v>244</v>
      </c>
      <c r="D162" s="8" t="s">
        <v>486</v>
      </c>
      <c r="E162" s="54"/>
      <c r="F162" s="54">
        <v>100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21">
        <f>IF(AX162&lt;6,SUM(E162:AV162),SUM(LARGE(E162:AV162,{1;2;3;4;5;6})))</f>
        <v>100</v>
      </c>
      <c r="AX162" s="55">
        <f>COUNT(E162:AV162)</f>
        <v>1</v>
      </c>
      <c r="CA162" s="12"/>
      <c r="CB162" s="22"/>
      <c r="CC162" s="22"/>
      <c r="CD162" s="22"/>
      <c r="CE162" s="22"/>
    </row>
    <row r="163" spans="1:83" x14ac:dyDescent="0.2">
      <c r="A163" s="60">
        <v>162</v>
      </c>
      <c r="B163" s="26" t="s">
        <v>83</v>
      </c>
      <c r="C163" s="78" t="s">
        <v>495</v>
      </c>
      <c r="D163" s="8" t="s">
        <v>547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>
        <v>100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54"/>
      <c r="AW163" s="21">
        <f>IF(AX163&lt;6,SUM(E163:AV163),SUM(LARGE(E163:AV163,{1;2;3;4;5;6})))</f>
        <v>100</v>
      </c>
      <c r="AX163" s="55">
        <f>COUNT(E163:AV163)</f>
        <v>1</v>
      </c>
      <c r="CA163" s="12"/>
      <c r="CB163" s="22"/>
      <c r="CC163" s="22"/>
      <c r="CD163" s="22"/>
      <c r="CE163" s="22"/>
    </row>
    <row r="164" spans="1:83" x14ac:dyDescent="0.2">
      <c r="A164" s="60">
        <v>163</v>
      </c>
      <c r="B164" s="26" t="s">
        <v>80</v>
      </c>
      <c r="C164" s="78" t="s">
        <v>331</v>
      </c>
      <c r="D164" s="8" t="s">
        <v>911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>
        <v>100</v>
      </c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54"/>
      <c r="AW164" s="21">
        <f>IF(AX164&lt;6,SUM(E164:AV164),SUM(LARGE(E164:AV164,{1;2;3;4;5;6})))</f>
        <v>100</v>
      </c>
      <c r="AX164" s="55">
        <f>COUNT(E164:AV164)</f>
        <v>1</v>
      </c>
      <c r="CA164" s="12"/>
      <c r="CB164" s="22"/>
      <c r="CC164" s="22"/>
      <c r="CD164" s="22"/>
      <c r="CE164" s="22"/>
    </row>
    <row r="165" spans="1:83" x14ac:dyDescent="0.2">
      <c r="A165" s="60">
        <v>164</v>
      </c>
      <c r="B165" s="6" t="s">
        <v>80</v>
      </c>
      <c r="C165" s="78" t="s">
        <v>331</v>
      </c>
      <c r="D165" s="6" t="s">
        <v>912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>
        <v>100</v>
      </c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48"/>
      <c r="AW165" s="21">
        <f>IF(AX165&lt;6,SUM(E165:AV165),SUM(LARGE(E165:AV165,{1;2;3;4;5;6})))</f>
        <v>100</v>
      </c>
      <c r="AX165" s="55">
        <f>COUNT(E165:AV165)</f>
        <v>1</v>
      </c>
      <c r="CA165" s="12"/>
      <c r="CB165" s="22"/>
      <c r="CC165" s="22"/>
      <c r="CD165" s="22"/>
      <c r="CE165" s="22"/>
    </row>
    <row r="166" spans="1:83" x14ac:dyDescent="0.2">
      <c r="A166" s="60">
        <v>165</v>
      </c>
      <c r="B166" s="26" t="s">
        <v>500</v>
      </c>
      <c r="C166" s="77" t="s">
        <v>495</v>
      </c>
      <c r="D166" s="37" t="s">
        <v>960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>
        <v>100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54"/>
      <c r="AW166" s="21">
        <f>IF(AX166&lt;6,SUM(E166:AV166),SUM(LARGE(E166:AV166,{1;2;3;4;5;6})))</f>
        <v>100</v>
      </c>
      <c r="AX166" s="55">
        <f>COUNT(E166:AV166)</f>
        <v>1</v>
      </c>
      <c r="CA166" s="12"/>
      <c r="CB166" s="22"/>
      <c r="CC166" s="22"/>
      <c r="CD166" s="22"/>
      <c r="CE166" s="22"/>
    </row>
    <row r="167" spans="1:83" x14ac:dyDescent="0.2">
      <c r="A167" s="60">
        <v>166</v>
      </c>
      <c r="B167" s="26" t="s">
        <v>80</v>
      </c>
      <c r="C167" s="79" t="s">
        <v>81</v>
      </c>
      <c r="D167" s="8" t="s">
        <v>1036</v>
      </c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>
        <v>100</v>
      </c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21">
        <f>IF(AX167&lt;6,SUM(E167:AV167),SUM(LARGE(E167:AV167,{1;2;3;4;5;6})))</f>
        <v>100</v>
      </c>
      <c r="AX167" s="55">
        <f>COUNT(E167:AV167)</f>
        <v>1</v>
      </c>
      <c r="CA167" s="12"/>
      <c r="CB167" s="22"/>
      <c r="CC167" s="22"/>
      <c r="CD167" s="22"/>
      <c r="CE167" s="22"/>
    </row>
    <row r="168" spans="1:83" x14ac:dyDescent="0.2">
      <c r="A168" s="60">
        <v>167</v>
      </c>
      <c r="B168" s="26" t="s">
        <v>83</v>
      </c>
      <c r="C168" s="78" t="s">
        <v>495</v>
      </c>
      <c r="D168" s="6" t="s">
        <v>1085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>
        <v>100</v>
      </c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48"/>
      <c r="AW168" s="21">
        <f>IF(AX168&lt;6,SUM(E168:AV168),SUM(LARGE(E168:AV168,{1;2;3;4;5;6})))</f>
        <v>100</v>
      </c>
      <c r="AX168" s="55">
        <f>COUNT(E168:AV168)</f>
        <v>1</v>
      </c>
      <c r="CA168" s="12"/>
      <c r="CB168" s="22"/>
      <c r="CC168" s="22"/>
      <c r="CD168" s="22"/>
      <c r="CE168" s="22"/>
    </row>
    <row r="169" spans="1:83" x14ac:dyDescent="0.2">
      <c r="A169" s="60">
        <v>168</v>
      </c>
      <c r="B169" s="26" t="s">
        <v>83</v>
      </c>
      <c r="C169" s="79" t="s">
        <v>495</v>
      </c>
      <c r="D169" s="10" t="s">
        <v>1086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>
        <v>100</v>
      </c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54"/>
      <c r="AW169" s="21">
        <f>IF(AX169&lt;6,SUM(E169:AV169),SUM(LARGE(E169:AV169,{1;2;3;4;5;6})))</f>
        <v>100</v>
      </c>
      <c r="AX169" s="55">
        <f>COUNT(E169:AV169)</f>
        <v>1</v>
      </c>
      <c r="CA169" s="12"/>
      <c r="CB169" s="22"/>
      <c r="CC169" s="22"/>
      <c r="CD169" s="22"/>
      <c r="CE169" s="22"/>
    </row>
    <row r="170" spans="1:83" x14ac:dyDescent="0.2">
      <c r="A170" s="60">
        <v>169</v>
      </c>
      <c r="B170" s="26" t="s">
        <v>80</v>
      </c>
      <c r="C170" s="78" t="s">
        <v>268</v>
      </c>
      <c r="D170" s="8" t="s">
        <v>576</v>
      </c>
      <c r="E170" s="29"/>
      <c r="F170" s="29"/>
      <c r="G170" s="29"/>
      <c r="H170" s="29"/>
      <c r="I170" s="29"/>
      <c r="J170" s="29"/>
      <c r="K170" s="29"/>
      <c r="L170" s="29">
        <v>14</v>
      </c>
      <c r="M170" s="29"/>
      <c r="N170" s="29"/>
      <c r="O170" s="29"/>
      <c r="P170" s="29"/>
      <c r="Q170" s="29"/>
      <c r="R170" s="29"/>
      <c r="S170" s="29"/>
      <c r="T170" s="29"/>
      <c r="U170" s="29">
        <v>10</v>
      </c>
      <c r="V170" s="29"/>
      <c r="W170" s="29"/>
      <c r="X170" s="29"/>
      <c r="Y170" s="29"/>
      <c r="Z170" s="29"/>
      <c r="AA170" s="29"/>
      <c r="AB170" s="29">
        <v>10</v>
      </c>
      <c r="AC170" s="29"/>
      <c r="AD170" s="29"/>
      <c r="AE170" s="29"/>
      <c r="AF170" s="29">
        <v>20</v>
      </c>
      <c r="AG170" s="29"/>
      <c r="AH170" s="29">
        <v>25</v>
      </c>
      <c r="AI170" s="29"/>
      <c r="AJ170" s="29"/>
      <c r="AK170" s="85">
        <v>0</v>
      </c>
      <c r="AL170" s="29"/>
      <c r="AM170" s="29"/>
      <c r="AN170" s="29"/>
      <c r="AO170" s="29"/>
      <c r="AP170" s="29"/>
      <c r="AQ170" s="29"/>
      <c r="AR170" s="29">
        <v>20</v>
      </c>
      <c r="AS170" s="29"/>
      <c r="AT170" s="29"/>
      <c r="AU170" s="29"/>
      <c r="AV170" s="54"/>
      <c r="AW170" s="21">
        <f>IF(AX170&lt;6,SUM(E170:AV170),SUM(LARGE(E170:AV170,{1;2;3;4;5;6})))</f>
        <v>99</v>
      </c>
      <c r="AX170" s="55">
        <f>COUNT(E170:AV170)</f>
        <v>7</v>
      </c>
      <c r="CA170" s="12"/>
      <c r="CB170" s="22"/>
      <c r="CC170" s="22"/>
      <c r="CD170" s="22"/>
      <c r="CE170" s="22"/>
    </row>
    <row r="171" spans="1:83" x14ac:dyDescent="0.2">
      <c r="A171" s="60">
        <v>170</v>
      </c>
      <c r="B171" s="6" t="s">
        <v>80</v>
      </c>
      <c r="C171" s="78" t="s">
        <v>81</v>
      </c>
      <c r="D171" s="6" t="s">
        <v>602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29">
        <v>30</v>
      </c>
      <c r="AI171" s="29"/>
      <c r="AJ171" s="29"/>
      <c r="AK171" s="29">
        <v>20</v>
      </c>
      <c r="AL171" s="29"/>
      <c r="AM171" s="29">
        <v>20</v>
      </c>
      <c r="AN171" s="29"/>
      <c r="AO171" s="29"/>
      <c r="AP171" s="29"/>
      <c r="AQ171" s="29"/>
      <c r="AR171" s="29">
        <v>25</v>
      </c>
      <c r="AS171" s="29"/>
      <c r="AT171" s="29"/>
      <c r="AU171" s="29"/>
      <c r="AV171" s="48"/>
      <c r="AW171" s="21">
        <f>IF(AX171&lt;6,SUM(E171:AV171),SUM(LARGE(E171:AV171,{1;2;3;4;5;6})))</f>
        <v>95</v>
      </c>
      <c r="AX171" s="55">
        <f>COUNT(E171:AV171)</f>
        <v>4</v>
      </c>
      <c r="CA171" s="12"/>
      <c r="CB171" s="22"/>
      <c r="CC171" s="22"/>
      <c r="CD171" s="22"/>
      <c r="CE171" s="22"/>
    </row>
    <row r="172" spans="1:83" x14ac:dyDescent="0.2">
      <c r="A172" s="60">
        <v>171</v>
      </c>
      <c r="B172" s="26" t="s">
        <v>80</v>
      </c>
      <c r="C172" s="78" t="s">
        <v>173</v>
      </c>
      <c r="D172" s="6" t="s">
        <v>327</v>
      </c>
      <c r="E172" s="29">
        <v>20</v>
      </c>
      <c r="F172" s="29"/>
      <c r="G172" s="29"/>
      <c r="H172" s="29"/>
      <c r="I172" s="29"/>
      <c r="J172" s="29"/>
      <c r="K172" s="29"/>
      <c r="L172" s="29"/>
      <c r="M172" s="29"/>
      <c r="N172" s="85">
        <v>0</v>
      </c>
      <c r="O172" s="29">
        <v>70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85">
        <v>0</v>
      </c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>
        <v>0</v>
      </c>
      <c r="AU172" s="85"/>
      <c r="AV172" s="54"/>
      <c r="AW172" s="21">
        <f>IF(AX172&lt;6,SUM(E172:AV172),SUM(LARGE(E172:AV172,{1;2;3;4;5;6})))</f>
        <v>90</v>
      </c>
      <c r="AX172" s="55">
        <f>COUNT(E172:AV172)</f>
        <v>5</v>
      </c>
      <c r="CA172" s="12"/>
      <c r="CB172" s="22"/>
      <c r="CC172" s="22"/>
      <c r="CD172" s="22"/>
      <c r="CE172" s="22"/>
    </row>
    <row r="173" spans="1:83" x14ac:dyDescent="0.2">
      <c r="A173" s="60">
        <v>172</v>
      </c>
      <c r="B173" s="26" t="s">
        <v>80</v>
      </c>
      <c r="C173" s="78" t="s">
        <v>495</v>
      </c>
      <c r="D173" s="6" t="s">
        <v>666</v>
      </c>
      <c r="E173" s="85"/>
      <c r="F173" s="85">
        <v>17</v>
      </c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29">
        <v>55</v>
      </c>
      <c r="U173" s="29"/>
      <c r="V173" s="29"/>
      <c r="W173" s="29"/>
      <c r="X173" s="29"/>
      <c r="Y173" s="29"/>
      <c r="Z173" s="29"/>
      <c r="AA173" s="29"/>
      <c r="AB173" s="29">
        <v>8</v>
      </c>
      <c r="AC173" s="29"/>
      <c r="AD173" s="29"/>
      <c r="AE173" s="29"/>
      <c r="AF173" s="85">
        <v>0</v>
      </c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48"/>
      <c r="AW173" s="21">
        <f>IF(AX173&lt;6,SUM(E173:AV173),SUM(LARGE(E173:AV173,{1;2;3;4;5;6})))</f>
        <v>80</v>
      </c>
      <c r="AX173" s="55">
        <f>COUNT(E173:AV173)</f>
        <v>4</v>
      </c>
      <c r="CA173" s="12"/>
      <c r="CB173" s="22"/>
      <c r="CC173" s="22"/>
      <c r="CD173" s="22"/>
      <c r="CE173" s="22"/>
    </row>
    <row r="174" spans="1:83" x14ac:dyDescent="0.2">
      <c r="A174" s="60">
        <v>173</v>
      </c>
      <c r="B174" s="26" t="s">
        <v>80</v>
      </c>
      <c r="C174" s="78" t="s">
        <v>86</v>
      </c>
      <c r="D174" s="6" t="s">
        <v>470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>
        <v>25</v>
      </c>
      <c r="Z174" s="29"/>
      <c r="AA174" s="29"/>
      <c r="AB174" s="29"/>
      <c r="AC174" s="29"/>
      <c r="AD174" s="29"/>
      <c r="AE174" s="29"/>
      <c r="AF174" s="29"/>
      <c r="AG174" s="29"/>
      <c r="AH174" s="29">
        <v>20</v>
      </c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>
        <v>35</v>
      </c>
      <c r="AU174" s="29"/>
      <c r="AV174" s="48"/>
      <c r="AW174" s="21">
        <f>IF(AX174&lt;6,SUM(E174:AV174),SUM(LARGE(E174:AV174,{1;2;3;4;5;6})))</f>
        <v>80</v>
      </c>
      <c r="AX174" s="55">
        <f>COUNT(E174:AV174)</f>
        <v>3</v>
      </c>
      <c r="CA174" s="12"/>
      <c r="CB174" s="22"/>
      <c r="CC174" s="22"/>
      <c r="CD174" s="22"/>
      <c r="CE174" s="22"/>
    </row>
    <row r="175" spans="1:83" x14ac:dyDescent="0.2">
      <c r="A175" s="60">
        <v>174</v>
      </c>
      <c r="B175" s="26" t="s">
        <v>80</v>
      </c>
      <c r="C175" s="78" t="s">
        <v>244</v>
      </c>
      <c r="D175" s="6" t="s">
        <v>246</v>
      </c>
      <c r="E175" s="86"/>
      <c r="F175" s="54">
        <v>55</v>
      </c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86">
        <v>0</v>
      </c>
      <c r="AC175" s="54">
        <v>25</v>
      </c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21">
        <f>IF(AX175&lt;6,SUM(E175:AV175),SUM(LARGE(E175:AV175,{1;2;3;4;5;6})))</f>
        <v>80</v>
      </c>
      <c r="AX175" s="55">
        <f>COUNT(E175:AV175)</f>
        <v>3</v>
      </c>
      <c r="CA175" s="12"/>
      <c r="CB175" s="22"/>
      <c r="CC175" s="22"/>
      <c r="CD175" s="22"/>
      <c r="CE175" s="22"/>
    </row>
    <row r="176" spans="1:83" x14ac:dyDescent="0.2">
      <c r="A176" s="60">
        <v>175</v>
      </c>
      <c r="B176" s="26" t="s">
        <v>80</v>
      </c>
      <c r="C176" s="77" t="s">
        <v>82</v>
      </c>
      <c r="D176" s="26" t="s">
        <v>208</v>
      </c>
      <c r="E176" s="86">
        <v>0</v>
      </c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54">
        <v>25</v>
      </c>
      <c r="Q176" s="54"/>
      <c r="R176" s="54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54">
        <v>55</v>
      </c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21">
        <f>IF(AX176&lt;6,SUM(E176:AV176),SUM(LARGE(E176:AV176,{1;2;3;4;5;6})))</f>
        <v>80</v>
      </c>
      <c r="AX176" s="55">
        <f>COUNT(E176:AV176)</f>
        <v>3</v>
      </c>
      <c r="CA176" s="12"/>
      <c r="CB176" s="22"/>
      <c r="CC176" s="22"/>
      <c r="CD176" s="22"/>
      <c r="CE176" s="22"/>
    </row>
    <row r="177" spans="1:83" x14ac:dyDescent="0.2">
      <c r="A177" s="60">
        <v>176</v>
      </c>
      <c r="B177" s="6" t="s">
        <v>80</v>
      </c>
      <c r="C177" s="78" t="s">
        <v>85</v>
      </c>
      <c r="D177" s="6" t="s">
        <v>1211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>
        <v>55</v>
      </c>
      <c r="AR177" s="29"/>
      <c r="AS177" s="29"/>
      <c r="AT177" s="29">
        <v>25</v>
      </c>
      <c r="AU177" s="29"/>
      <c r="AV177" s="48"/>
      <c r="AW177" s="21">
        <f>IF(AX177&lt;6,SUM(E177:AV177),SUM(LARGE(E177:AV177,{1;2;3;4;5;6})))</f>
        <v>80</v>
      </c>
      <c r="AX177" s="55">
        <f>COUNT(E177:AV177)</f>
        <v>2</v>
      </c>
      <c r="CA177" s="12"/>
      <c r="CB177" s="22"/>
      <c r="CC177" s="22"/>
      <c r="CD177" s="22"/>
      <c r="CE177" s="22"/>
    </row>
    <row r="178" spans="1:83" x14ac:dyDescent="0.2">
      <c r="A178" s="60">
        <v>177</v>
      </c>
      <c r="B178" s="26" t="s">
        <v>80</v>
      </c>
      <c r="C178" s="78" t="s">
        <v>87</v>
      </c>
      <c r="D178" s="6" t="s">
        <v>681</v>
      </c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29">
        <v>80</v>
      </c>
      <c r="AN178" s="29"/>
      <c r="AO178" s="29"/>
      <c r="AP178" s="29"/>
      <c r="AQ178" s="29"/>
      <c r="AR178" s="29"/>
      <c r="AS178" s="29"/>
      <c r="AT178" s="29"/>
      <c r="AU178" s="29"/>
      <c r="AV178" s="54"/>
      <c r="AW178" s="21">
        <f>IF(AX178&lt;6,SUM(E178:AV178),SUM(LARGE(E178:AV178,{1;2;3;4;5;6})))</f>
        <v>80</v>
      </c>
      <c r="AX178" s="55">
        <f>COUNT(E178:AV178)</f>
        <v>1</v>
      </c>
      <c r="CA178" s="12"/>
      <c r="CB178" s="22"/>
      <c r="CC178" s="22"/>
      <c r="CD178" s="22"/>
      <c r="CE178" s="22"/>
    </row>
    <row r="179" spans="1:83" x14ac:dyDescent="0.2">
      <c r="A179" s="60">
        <v>178</v>
      </c>
      <c r="B179" s="6" t="s">
        <v>80</v>
      </c>
      <c r="C179" s="78" t="s">
        <v>88</v>
      </c>
      <c r="D179" s="6" t="s">
        <v>218</v>
      </c>
      <c r="E179" s="29"/>
      <c r="F179" s="29"/>
      <c r="G179" s="29"/>
      <c r="H179" s="29"/>
      <c r="I179" s="29"/>
      <c r="J179" s="29"/>
      <c r="K179" s="29"/>
      <c r="L179" s="29"/>
      <c r="M179" s="29">
        <v>80</v>
      </c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48"/>
      <c r="AW179" s="21">
        <f>IF(AX179&lt;6,SUM(E179:AV179),SUM(LARGE(E179:AV179,{1;2;3;4;5;6})))</f>
        <v>80</v>
      </c>
      <c r="AX179" s="55">
        <f>COUNT(E179:AV179)</f>
        <v>1</v>
      </c>
      <c r="CA179" s="12"/>
      <c r="CB179" s="22"/>
      <c r="CC179" s="22"/>
      <c r="CD179" s="22"/>
      <c r="CE179" s="22"/>
    </row>
    <row r="180" spans="1:83" x14ac:dyDescent="0.2">
      <c r="A180" s="60">
        <v>179</v>
      </c>
      <c r="B180" s="26" t="s">
        <v>80</v>
      </c>
      <c r="C180" s="78" t="s">
        <v>495</v>
      </c>
      <c r="D180" s="8" t="s">
        <v>222</v>
      </c>
      <c r="E180" s="54"/>
      <c r="F180" s="54">
        <v>14</v>
      </c>
      <c r="G180" s="54"/>
      <c r="H180" s="54"/>
      <c r="I180" s="54"/>
      <c r="J180" s="54"/>
      <c r="K180" s="54"/>
      <c r="L180" s="54"/>
      <c r="M180" s="54"/>
      <c r="N180" s="54"/>
      <c r="O180" s="54">
        <v>30</v>
      </c>
      <c r="P180" s="54"/>
      <c r="Q180" s="54"/>
      <c r="R180" s="54"/>
      <c r="S180" s="54"/>
      <c r="T180" s="54"/>
      <c r="U180" s="54"/>
      <c r="V180" s="54"/>
      <c r="W180" s="54"/>
      <c r="X180" s="54"/>
      <c r="Y180" s="54">
        <v>20</v>
      </c>
      <c r="Z180" s="54"/>
      <c r="AA180" s="54"/>
      <c r="AB180" s="54"/>
      <c r="AC180" s="54">
        <v>14</v>
      </c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86">
        <v>0</v>
      </c>
      <c r="AS180" s="54"/>
      <c r="AT180" s="54"/>
      <c r="AU180" s="54"/>
      <c r="AV180" s="54"/>
      <c r="AW180" s="21">
        <f>IF(AX180&lt;6,SUM(E180:AV180),SUM(LARGE(E180:AV180,{1;2;3;4;5;6})))</f>
        <v>78</v>
      </c>
      <c r="AX180" s="55">
        <f>COUNT(E180:AV180)</f>
        <v>5</v>
      </c>
      <c r="CA180" s="12"/>
      <c r="CB180" s="22"/>
      <c r="CC180" s="22"/>
      <c r="CD180" s="22"/>
      <c r="CE180" s="22"/>
    </row>
    <row r="181" spans="1:83" x14ac:dyDescent="0.2">
      <c r="A181" s="60">
        <v>180</v>
      </c>
      <c r="B181" s="26" t="s">
        <v>80</v>
      </c>
      <c r="C181" s="78" t="s">
        <v>267</v>
      </c>
      <c r="D181" s="6" t="s">
        <v>601</v>
      </c>
      <c r="E181" s="54"/>
      <c r="F181" s="54"/>
      <c r="G181" s="54"/>
      <c r="H181" s="54"/>
      <c r="I181" s="54"/>
      <c r="J181" s="54"/>
      <c r="K181" s="54"/>
      <c r="L181" s="54"/>
      <c r="M181" s="54">
        <v>10</v>
      </c>
      <c r="N181" s="54"/>
      <c r="O181" s="54"/>
      <c r="P181" s="54"/>
      <c r="Q181" s="54"/>
      <c r="R181" s="54"/>
      <c r="S181" s="86">
        <v>0</v>
      </c>
      <c r="T181" s="54"/>
      <c r="U181" s="54">
        <v>17</v>
      </c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>
        <v>20</v>
      </c>
      <c r="AI181" s="54"/>
      <c r="AJ181" s="54"/>
      <c r="AK181" s="54"/>
      <c r="AL181" s="54"/>
      <c r="AM181" s="54">
        <v>30</v>
      </c>
      <c r="AN181" s="54"/>
      <c r="AO181" s="54"/>
      <c r="AP181" s="54"/>
      <c r="AQ181" s="54"/>
      <c r="AR181" s="54"/>
      <c r="AS181" s="54"/>
      <c r="AT181" s="54"/>
      <c r="AU181" s="54"/>
      <c r="AV181" s="54"/>
      <c r="AW181" s="21">
        <f>IF(AX181&lt;6,SUM(E181:AV181),SUM(LARGE(E181:AV181,{1;2;3;4;5;6})))</f>
        <v>77</v>
      </c>
      <c r="AX181" s="55">
        <f>COUNT(E181:AV181)</f>
        <v>5</v>
      </c>
      <c r="CA181" s="12"/>
      <c r="CB181" s="22"/>
      <c r="CC181" s="22"/>
      <c r="CD181" s="22"/>
      <c r="CE181" s="22"/>
    </row>
    <row r="182" spans="1:83" x14ac:dyDescent="0.2">
      <c r="A182" s="60">
        <v>181</v>
      </c>
      <c r="B182" s="26" t="s">
        <v>80</v>
      </c>
      <c r="C182" s="77"/>
      <c r="D182" s="26" t="s">
        <v>223</v>
      </c>
      <c r="E182" s="85"/>
      <c r="F182" s="85">
        <v>12</v>
      </c>
      <c r="G182" s="85"/>
      <c r="H182" s="85"/>
      <c r="I182" s="85"/>
      <c r="J182" s="85"/>
      <c r="K182" s="85"/>
      <c r="L182" s="85"/>
      <c r="M182" s="29">
        <v>10</v>
      </c>
      <c r="N182" s="29"/>
      <c r="O182" s="29">
        <v>30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>
        <v>14</v>
      </c>
      <c r="AI182" s="29"/>
      <c r="AJ182" s="29"/>
      <c r="AK182" s="29">
        <v>10</v>
      </c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54"/>
      <c r="AW182" s="21">
        <f>IF(AX182&lt;6,SUM(E182:AV182),SUM(LARGE(E182:AV182,{1;2;3;4;5;6})))</f>
        <v>76</v>
      </c>
      <c r="AX182" s="55">
        <f>COUNT(E182:AV182)</f>
        <v>5</v>
      </c>
      <c r="CA182" s="12"/>
      <c r="CB182" s="22"/>
      <c r="CC182" s="22"/>
      <c r="CD182" s="22"/>
      <c r="CE182" s="22"/>
    </row>
    <row r="183" spans="1:83" x14ac:dyDescent="0.2">
      <c r="A183" s="60">
        <v>182</v>
      </c>
      <c r="B183" s="6" t="s">
        <v>80</v>
      </c>
      <c r="C183" s="78" t="s">
        <v>84</v>
      </c>
      <c r="D183" s="6" t="s">
        <v>308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>
        <v>20</v>
      </c>
      <c r="O183" s="85">
        <v>0</v>
      </c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29">
        <v>25</v>
      </c>
      <c r="AA183" s="29"/>
      <c r="AB183" s="29"/>
      <c r="AC183" s="29"/>
      <c r="AD183" s="85">
        <v>0</v>
      </c>
      <c r="AE183" s="85"/>
      <c r="AF183" s="85"/>
      <c r="AG183" s="85"/>
      <c r="AH183" s="85"/>
      <c r="AI183" s="85"/>
      <c r="AJ183" s="85">
        <v>0</v>
      </c>
      <c r="AK183" s="85"/>
      <c r="AL183" s="85"/>
      <c r="AM183" s="85"/>
      <c r="AN183" s="85"/>
      <c r="AO183" s="85"/>
      <c r="AP183" s="85"/>
      <c r="AQ183" s="85"/>
      <c r="AR183" s="85"/>
      <c r="AS183" s="85"/>
      <c r="AT183" s="29">
        <v>30</v>
      </c>
      <c r="AU183" s="85"/>
      <c r="AV183" s="48"/>
      <c r="AW183" s="21">
        <f>IF(AX183&lt;6,SUM(E183:AV183),SUM(LARGE(E183:AV183,{1;2;3;4;5;6})))</f>
        <v>75</v>
      </c>
      <c r="AX183" s="55">
        <f>COUNT(E183:AV183)</f>
        <v>6</v>
      </c>
      <c r="CA183" s="12"/>
      <c r="CB183" s="22"/>
      <c r="CC183" s="22"/>
      <c r="CD183" s="22"/>
      <c r="CE183" s="22"/>
    </row>
    <row r="184" spans="1:83" x14ac:dyDescent="0.2">
      <c r="A184" s="60">
        <v>183</v>
      </c>
      <c r="B184" s="6" t="s">
        <v>80</v>
      </c>
      <c r="C184" s="78" t="s">
        <v>84</v>
      </c>
      <c r="D184" s="6" t="s">
        <v>237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>
        <v>20</v>
      </c>
      <c r="O184" s="85">
        <v>0</v>
      </c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29">
        <v>25</v>
      </c>
      <c r="AA184" s="29"/>
      <c r="AB184" s="29"/>
      <c r="AC184" s="29"/>
      <c r="AD184" s="85">
        <v>0</v>
      </c>
      <c r="AE184" s="85"/>
      <c r="AF184" s="85"/>
      <c r="AG184" s="85"/>
      <c r="AH184" s="85"/>
      <c r="AI184" s="85"/>
      <c r="AJ184" s="85">
        <v>0</v>
      </c>
      <c r="AK184" s="85"/>
      <c r="AL184" s="85"/>
      <c r="AM184" s="85"/>
      <c r="AN184" s="85"/>
      <c r="AO184" s="85"/>
      <c r="AP184" s="85"/>
      <c r="AQ184" s="85"/>
      <c r="AR184" s="85"/>
      <c r="AS184" s="85"/>
      <c r="AT184" s="29">
        <v>30</v>
      </c>
      <c r="AU184" s="85"/>
      <c r="AV184" s="48"/>
      <c r="AW184" s="21">
        <f>IF(AX184&lt;6,SUM(E184:AV184),SUM(LARGE(E184:AV184,{1;2;3;4;5;6})))</f>
        <v>75</v>
      </c>
      <c r="AX184" s="55">
        <f>COUNT(E184:AV184)</f>
        <v>6</v>
      </c>
      <c r="CA184" s="12"/>
      <c r="CB184" s="22"/>
      <c r="CC184" s="22"/>
      <c r="CD184" s="22"/>
      <c r="CE184" s="22"/>
    </row>
    <row r="185" spans="1:83" x14ac:dyDescent="0.2">
      <c r="A185" s="60">
        <v>184</v>
      </c>
      <c r="B185" s="26" t="s">
        <v>80</v>
      </c>
      <c r="C185" s="77" t="s">
        <v>141</v>
      </c>
      <c r="D185" s="37" t="s">
        <v>686</v>
      </c>
      <c r="E185" s="29"/>
      <c r="F185" s="29"/>
      <c r="G185" s="29"/>
      <c r="H185" s="29">
        <v>10</v>
      </c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85">
        <v>0</v>
      </c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29">
        <v>10</v>
      </c>
      <c r="AG185" s="29"/>
      <c r="AH185" s="29">
        <v>10</v>
      </c>
      <c r="AI185" s="29"/>
      <c r="AJ185" s="29">
        <v>25</v>
      </c>
      <c r="AK185" s="29"/>
      <c r="AL185" s="29"/>
      <c r="AM185" s="29">
        <v>20</v>
      </c>
      <c r="AN185" s="29"/>
      <c r="AO185" s="29"/>
      <c r="AP185" s="29"/>
      <c r="AQ185" s="29"/>
      <c r="AR185" s="29"/>
      <c r="AS185" s="29"/>
      <c r="AT185" s="29"/>
      <c r="AU185" s="29"/>
      <c r="AV185" s="54"/>
      <c r="AW185" s="21">
        <f>IF(AX185&lt;6,SUM(E185:AV185),SUM(LARGE(E185:AV185,{1;2;3;4;5;6})))</f>
        <v>75</v>
      </c>
      <c r="AX185" s="55">
        <f>COUNT(E185:AV185)</f>
        <v>6</v>
      </c>
      <c r="CA185" s="12"/>
      <c r="CB185" s="22"/>
      <c r="CC185" s="22"/>
      <c r="CD185" s="22"/>
      <c r="CE185" s="22"/>
    </row>
    <row r="186" spans="1:83" x14ac:dyDescent="0.2">
      <c r="A186" s="60">
        <v>185</v>
      </c>
      <c r="B186" s="26" t="s">
        <v>80</v>
      </c>
      <c r="C186" s="78" t="s">
        <v>82</v>
      </c>
      <c r="D186" s="6" t="s">
        <v>217</v>
      </c>
      <c r="E186" s="54">
        <v>30</v>
      </c>
      <c r="F186" s="54"/>
      <c r="G186" s="54"/>
      <c r="H186" s="54"/>
      <c r="I186" s="54"/>
      <c r="J186" s="54"/>
      <c r="K186" s="54"/>
      <c r="L186" s="54"/>
      <c r="M186" s="54"/>
      <c r="N186" s="86">
        <v>0</v>
      </c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54">
        <v>45</v>
      </c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21">
        <f>IF(AX186&lt;6,SUM(E186:AV186),SUM(LARGE(E186:AV186,{1;2;3;4;5;6})))</f>
        <v>75</v>
      </c>
      <c r="AX186" s="55">
        <f>COUNT(E186:AV186)</f>
        <v>3</v>
      </c>
      <c r="CA186" s="12"/>
      <c r="CB186" s="22"/>
      <c r="CC186" s="22"/>
      <c r="CD186" s="22"/>
      <c r="CE186" s="22"/>
    </row>
    <row r="187" spans="1:83" x14ac:dyDescent="0.2">
      <c r="A187" s="60">
        <v>186</v>
      </c>
      <c r="B187" s="26" t="s">
        <v>80</v>
      </c>
      <c r="C187" s="78" t="s">
        <v>82</v>
      </c>
      <c r="D187" s="6" t="s">
        <v>264</v>
      </c>
      <c r="E187" s="29">
        <v>15</v>
      </c>
      <c r="F187" s="29"/>
      <c r="G187" s="29"/>
      <c r="H187" s="29"/>
      <c r="I187" s="29"/>
      <c r="J187" s="29"/>
      <c r="K187" s="29"/>
      <c r="L187" s="29"/>
      <c r="M187" s="29"/>
      <c r="N187" s="29">
        <v>25</v>
      </c>
      <c r="O187" s="29"/>
      <c r="P187" s="29">
        <v>35</v>
      </c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54"/>
      <c r="AW187" s="21">
        <f>IF(AX187&lt;6,SUM(E187:AV187),SUM(LARGE(E187:AV187,{1;2;3;4;5;6})))</f>
        <v>75</v>
      </c>
      <c r="AX187" s="55">
        <f>COUNT(E187:AV187)</f>
        <v>3</v>
      </c>
      <c r="CA187" s="12"/>
      <c r="CB187" s="22"/>
      <c r="CC187" s="22"/>
      <c r="CD187" s="22"/>
      <c r="CE187" s="22"/>
    </row>
    <row r="188" spans="1:83" x14ac:dyDescent="0.2">
      <c r="A188" s="60">
        <v>187</v>
      </c>
      <c r="B188" s="6" t="s">
        <v>103</v>
      </c>
      <c r="C188" s="78" t="s">
        <v>268</v>
      </c>
      <c r="D188" s="6" t="s">
        <v>390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>
        <v>30</v>
      </c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>
        <v>20</v>
      </c>
      <c r="AM188" s="54"/>
      <c r="AN188" s="54"/>
      <c r="AO188" s="54">
        <v>25</v>
      </c>
      <c r="AP188" s="54"/>
      <c r="AQ188" s="54"/>
      <c r="AR188" s="54"/>
      <c r="AS188" s="54"/>
      <c r="AT188" s="54"/>
      <c r="AU188" s="54"/>
      <c r="AV188" s="48"/>
      <c r="AW188" s="21">
        <f>IF(AX188&lt;6,SUM(E188:AV188),SUM(LARGE(E188:AV188,{1;2;3;4;5;6})))</f>
        <v>75</v>
      </c>
      <c r="AX188" s="55">
        <f>COUNT(E188:AV188)</f>
        <v>3</v>
      </c>
      <c r="CA188" s="12"/>
      <c r="CB188" s="22"/>
      <c r="CC188" s="22"/>
      <c r="CD188" s="22"/>
      <c r="CE188" s="22"/>
    </row>
    <row r="189" spans="1:83" x14ac:dyDescent="0.2">
      <c r="A189" s="60">
        <v>188</v>
      </c>
      <c r="B189" s="26" t="s">
        <v>80</v>
      </c>
      <c r="C189" s="78" t="s">
        <v>86</v>
      </c>
      <c r="D189" s="8" t="s">
        <v>610</v>
      </c>
      <c r="E189" s="29"/>
      <c r="F189" s="29"/>
      <c r="G189" s="29"/>
      <c r="H189" s="85">
        <v>0</v>
      </c>
      <c r="I189" s="85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>
        <v>20</v>
      </c>
      <c r="U189" s="29"/>
      <c r="V189" s="29"/>
      <c r="W189" s="29"/>
      <c r="X189" s="29"/>
      <c r="Y189" s="29"/>
      <c r="Z189" s="29"/>
      <c r="AA189" s="29"/>
      <c r="AB189" s="29">
        <v>7</v>
      </c>
      <c r="AC189" s="29"/>
      <c r="AD189" s="29"/>
      <c r="AE189" s="29"/>
      <c r="AF189" s="29"/>
      <c r="AG189" s="29"/>
      <c r="AH189" s="29">
        <v>10</v>
      </c>
      <c r="AI189" s="29"/>
      <c r="AJ189" s="29"/>
      <c r="AK189" s="29">
        <v>14</v>
      </c>
      <c r="AL189" s="29"/>
      <c r="AM189" s="29"/>
      <c r="AN189" s="29"/>
      <c r="AO189" s="29"/>
      <c r="AP189" s="29"/>
      <c r="AQ189" s="29"/>
      <c r="AR189" s="29">
        <v>20</v>
      </c>
      <c r="AS189" s="29"/>
      <c r="AT189" s="29"/>
      <c r="AU189" s="29"/>
      <c r="AV189" s="54"/>
      <c r="AW189" s="21">
        <f>IF(AX189&lt;6,SUM(E189:AV189),SUM(LARGE(E189:AV189,{1;2;3;4;5;6})))</f>
        <v>71</v>
      </c>
      <c r="AX189" s="55">
        <f>COUNT(E189:AV189)</f>
        <v>6</v>
      </c>
      <c r="CA189" s="12"/>
      <c r="CB189" s="22"/>
      <c r="CC189" s="22"/>
      <c r="CD189" s="22"/>
      <c r="CE189" s="22"/>
    </row>
    <row r="190" spans="1:83" x14ac:dyDescent="0.2">
      <c r="A190" s="60">
        <v>189</v>
      </c>
      <c r="B190" s="26" t="s">
        <v>80</v>
      </c>
      <c r="C190" s="77" t="s">
        <v>84</v>
      </c>
      <c r="D190" s="6" t="s">
        <v>291</v>
      </c>
      <c r="E190" s="54">
        <v>15</v>
      </c>
      <c r="F190" s="54"/>
      <c r="G190" s="54"/>
      <c r="H190" s="54"/>
      <c r="I190" s="54"/>
      <c r="J190" s="54"/>
      <c r="K190" s="54"/>
      <c r="L190" s="54"/>
      <c r="M190" s="54"/>
      <c r="N190" s="54">
        <v>20</v>
      </c>
      <c r="O190" s="86">
        <v>0</v>
      </c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54">
        <v>35</v>
      </c>
      <c r="AU190" s="86"/>
      <c r="AV190" s="48"/>
      <c r="AW190" s="21">
        <f>IF(AX190&lt;6,SUM(E190:AV190),SUM(LARGE(E190:AV190,{1;2;3;4;5;6})))</f>
        <v>70</v>
      </c>
      <c r="AX190" s="55">
        <f>COUNT(E190:AV190)</f>
        <v>4</v>
      </c>
      <c r="CA190" s="12"/>
      <c r="CB190" s="22"/>
      <c r="CC190" s="22"/>
      <c r="CD190" s="22"/>
      <c r="CE190" s="22"/>
    </row>
    <row r="191" spans="1:83" x14ac:dyDescent="0.2">
      <c r="A191" s="60">
        <v>190</v>
      </c>
      <c r="B191" s="26" t="s">
        <v>80</v>
      </c>
      <c r="C191" s="78" t="s">
        <v>268</v>
      </c>
      <c r="D191" s="6" t="s">
        <v>187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>
        <v>70</v>
      </c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30"/>
      <c r="AW191" s="21">
        <f>IF(AX191&lt;6,SUM(E191:AV191),SUM(LARGE(E191:AV191,{1;2;3;4;5;6})))</f>
        <v>70</v>
      </c>
      <c r="AX191" s="55">
        <f>COUNT(E191:AV191)</f>
        <v>1</v>
      </c>
      <c r="CA191" s="12"/>
      <c r="CB191" s="22"/>
      <c r="CC191" s="22"/>
      <c r="CD191" s="22"/>
      <c r="CE191" s="22"/>
    </row>
    <row r="192" spans="1:83" x14ac:dyDescent="0.2">
      <c r="A192" s="60">
        <v>191</v>
      </c>
      <c r="B192" s="6" t="s">
        <v>80</v>
      </c>
      <c r="C192" s="78" t="s">
        <v>361</v>
      </c>
      <c r="D192" s="6" t="s">
        <v>98</v>
      </c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>
        <v>70</v>
      </c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48"/>
      <c r="AW192" s="21">
        <f>IF(AX192&lt;6,SUM(E192:AV192),SUM(LARGE(E192:AV192,{1;2;3;4;5;6})))</f>
        <v>70</v>
      </c>
      <c r="AX192" s="55">
        <f>COUNT(E192:AV192)</f>
        <v>1</v>
      </c>
      <c r="CA192" s="12"/>
      <c r="CB192" s="22"/>
      <c r="CC192" s="22"/>
      <c r="CD192" s="22"/>
      <c r="CE192" s="22"/>
    </row>
    <row r="193" spans="1:83" x14ac:dyDescent="0.2">
      <c r="A193" s="60">
        <v>192</v>
      </c>
      <c r="B193" s="26" t="s">
        <v>80</v>
      </c>
      <c r="C193" s="78" t="s">
        <v>85</v>
      </c>
      <c r="D193" s="6" t="s">
        <v>324</v>
      </c>
      <c r="E193" s="29">
        <v>70</v>
      </c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54"/>
      <c r="AW193" s="21">
        <f>IF(AX193&lt;6,SUM(E193:AV193),SUM(LARGE(E193:AV193,{1;2;3;4;5;6})))</f>
        <v>70</v>
      </c>
      <c r="AX193" s="55">
        <f>COUNT(E193:AV193)</f>
        <v>1</v>
      </c>
      <c r="CA193" s="12"/>
      <c r="CB193" s="22"/>
      <c r="CC193" s="22"/>
      <c r="CD193" s="22"/>
      <c r="CE193" s="22"/>
    </row>
    <row r="194" spans="1:83" x14ac:dyDescent="0.2">
      <c r="A194" s="60">
        <v>193</v>
      </c>
      <c r="B194" s="26" t="s">
        <v>80</v>
      </c>
      <c r="C194" s="77" t="s">
        <v>82</v>
      </c>
      <c r="D194" s="37" t="s">
        <v>392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>
        <v>70</v>
      </c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54"/>
      <c r="AW194" s="21">
        <f>IF(AX194&lt;6,SUM(E194:AV194),SUM(LARGE(E194:AV194,{1;2;3;4;5;6})))</f>
        <v>70</v>
      </c>
      <c r="AX194" s="55">
        <f>COUNT(E194:AV194)</f>
        <v>1</v>
      </c>
      <c r="CA194" s="12"/>
      <c r="CB194" s="22"/>
      <c r="CC194" s="22"/>
      <c r="CD194" s="22"/>
      <c r="CE194" s="22"/>
    </row>
    <row r="195" spans="1:83" x14ac:dyDescent="0.2">
      <c r="A195" s="60">
        <v>194</v>
      </c>
      <c r="B195" s="26" t="s">
        <v>80</v>
      </c>
      <c r="C195" s="77" t="s">
        <v>81</v>
      </c>
      <c r="D195" s="37" t="s">
        <v>48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>
        <v>70</v>
      </c>
      <c r="AN195" s="29"/>
      <c r="AO195" s="29"/>
      <c r="AP195" s="29"/>
      <c r="AQ195" s="29"/>
      <c r="AR195" s="29"/>
      <c r="AS195" s="29"/>
      <c r="AT195" s="29"/>
      <c r="AU195" s="29"/>
      <c r="AV195" s="54"/>
      <c r="AW195" s="21">
        <f>IF(AX195&lt;6,SUM(E195:AV195),SUM(LARGE(E195:AV195,{1;2;3;4;5;6})))</f>
        <v>70</v>
      </c>
      <c r="AX195" s="55">
        <f>COUNT(E195:AV195)</f>
        <v>1</v>
      </c>
      <c r="CA195" s="12"/>
      <c r="CB195" s="22"/>
      <c r="CC195" s="22"/>
      <c r="CD195" s="22"/>
      <c r="CE195" s="22"/>
    </row>
    <row r="196" spans="1:83" x14ac:dyDescent="0.2">
      <c r="A196" s="60">
        <v>195</v>
      </c>
      <c r="B196" s="6" t="s">
        <v>80</v>
      </c>
      <c r="C196" s="78" t="s">
        <v>141</v>
      </c>
      <c r="D196" s="6" t="s">
        <v>314</v>
      </c>
      <c r="E196" s="29"/>
      <c r="F196" s="29"/>
      <c r="G196" s="29"/>
      <c r="H196" s="29"/>
      <c r="I196" s="29"/>
      <c r="J196" s="29"/>
      <c r="K196" s="29"/>
      <c r="L196" s="29">
        <v>10</v>
      </c>
      <c r="M196" s="29"/>
      <c r="N196" s="29"/>
      <c r="O196" s="29"/>
      <c r="P196" s="29">
        <v>17</v>
      </c>
      <c r="Q196" s="29"/>
      <c r="R196" s="29"/>
      <c r="S196" s="29"/>
      <c r="T196" s="29"/>
      <c r="U196" s="29"/>
      <c r="V196" s="29"/>
      <c r="W196" s="29"/>
      <c r="X196" s="29"/>
      <c r="Y196" s="29">
        <v>17</v>
      </c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>
        <v>12</v>
      </c>
      <c r="AL196" s="29">
        <v>12</v>
      </c>
      <c r="AM196" s="29"/>
      <c r="AN196" s="29"/>
      <c r="AO196" s="29"/>
      <c r="AP196" s="29"/>
      <c r="AQ196" s="29"/>
      <c r="AR196" s="29"/>
      <c r="AS196" s="29"/>
      <c r="AT196" s="29"/>
      <c r="AU196" s="29"/>
      <c r="AV196" s="48"/>
      <c r="AW196" s="21">
        <f>IF(AX196&lt;6,SUM(E196:AV196),SUM(LARGE(E196:AV196,{1;2;3;4;5;6})))</f>
        <v>68</v>
      </c>
      <c r="AX196" s="55">
        <f>COUNT(E196:AV196)</f>
        <v>5</v>
      </c>
      <c r="CA196" s="12"/>
      <c r="CB196" s="22"/>
      <c r="CC196" s="22"/>
      <c r="CD196" s="22"/>
      <c r="CE196" s="22"/>
    </row>
    <row r="197" spans="1:83" x14ac:dyDescent="0.2">
      <c r="A197" s="60">
        <v>196</v>
      </c>
      <c r="B197" s="26" t="s">
        <v>80</v>
      </c>
      <c r="C197" s="77" t="s">
        <v>495</v>
      </c>
      <c r="D197" s="26" t="s">
        <v>924</v>
      </c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>
        <v>66</v>
      </c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21">
        <f>IF(AX197&lt;6,SUM(E197:AV197),SUM(LARGE(E197:AV197,{1;2;3;4;5;6})))</f>
        <v>66</v>
      </c>
      <c r="AX197" s="55">
        <f>COUNT(E197:AV197)</f>
        <v>1</v>
      </c>
      <c r="CA197" s="12"/>
      <c r="CB197" s="22"/>
      <c r="CC197" s="22"/>
      <c r="CD197" s="22"/>
      <c r="CE197" s="22"/>
    </row>
    <row r="198" spans="1:83" x14ac:dyDescent="0.2">
      <c r="A198" s="60">
        <v>197</v>
      </c>
      <c r="B198" s="6" t="s">
        <v>80</v>
      </c>
      <c r="C198" s="78" t="s">
        <v>495</v>
      </c>
      <c r="D198" s="6" t="s">
        <v>368</v>
      </c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>
        <v>20</v>
      </c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>
        <v>25</v>
      </c>
      <c r="AG198" s="54"/>
      <c r="AH198" s="54"/>
      <c r="AI198" s="54"/>
      <c r="AJ198" s="54"/>
      <c r="AK198" s="54">
        <v>20</v>
      </c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48"/>
      <c r="AW198" s="21">
        <f>IF(AX198&lt;6,SUM(E198:AV198),SUM(LARGE(E198:AV198,{1;2;3;4;5;6})))</f>
        <v>65</v>
      </c>
      <c r="AX198" s="55">
        <f>COUNT(E198:AV198)</f>
        <v>3</v>
      </c>
      <c r="CA198" s="12"/>
      <c r="CB198" s="22"/>
      <c r="CC198" s="22"/>
      <c r="CD198" s="22"/>
      <c r="CE198" s="22"/>
    </row>
    <row r="199" spans="1:83" x14ac:dyDescent="0.2">
      <c r="A199" s="60">
        <v>198</v>
      </c>
      <c r="B199" s="26" t="s">
        <v>80</v>
      </c>
      <c r="C199" s="78" t="s">
        <v>82</v>
      </c>
      <c r="D199" s="26" t="s">
        <v>459</v>
      </c>
      <c r="E199" s="54">
        <v>20</v>
      </c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>
        <v>45</v>
      </c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48"/>
      <c r="AW199" s="21">
        <f>IF(AX199&lt;6,SUM(E199:AV199),SUM(LARGE(E199:AV199,{1;2;3;4;5;6})))</f>
        <v>65</v>
      </c>
      <c r="AX199" s="55">
        <f>COUNT(E199:AV199)</f>
        <v>2</v>
      </c>
      <c r="CA199" s="12"/>
      <c r="CB199" s="22"/>
      <c r="CC199" s="22"/>
      <c r="CD199" s="22"/>
      <c r="CE199" s="22"/>
    </row>
    <row r="200" spans="1:83" x14ac:dyDescent="0.2">
      <c r="A200" s="60">
        <v>199</v>
      </c>
      <c r="B200" s="6" t="s">
        <v>80</v>
      </c>
      <c r="C200" s="78" t="s">
        <v>81</v>
      </c>
      <c r="D200" s="6" t="s">
        <v>961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>
        <v>20</v>
      </c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>
        <v>20</v>
      </c>
      <c r="AG200" s="54"/>
      <c r="AH200" s="54">
        <v>10</v>
      </c>
      <c r="AI200" s="54"/>
      <c r="AJ200" s="54"/>
      <c r="AK200" s="54"/>
      <c r="AL200" s="54">
        <v>14</v>
      </c>
      <c r="AM200" s="54"/>
      <c r="AN200" s="54"/>
      <c r="AO200" s="54"/>
      <c r="AP200" s="54"/>
      <c r="AQ200" s="54"/>
      <c r="AR200" s="54"/>
      <c r="AS200" s="54"/>
      <c r="AT200" s="54"/>
      <c r="AU200" s="54"/>
      <c r="AV200" s="48"/>
      <c r="AW200" s="21">
        <f>IF(AX200&lt;6,SUM(E200:AV200),SUM(LARGE(E200:AV200,{1;2;3;4;5;6})))</f>
        <v>64</v>
      </c>
      <c r="AX200" s="55">
        <f>COUNT(E200:AV200)</f>
        <v>4</v>
      </c>
      <c r="CA200" s="12"/>
      <c r="CB200" s="22"/>
      <c r="CC200" s="22"/>
      <c r="CD200" s="22"/>
      <c r="CE200" s="22"/>
    </row>
    <row r="201" spans="1:83" x14ac:dyDescent="0.2">
      <c r="A201" s="60">
        <v>200</v>
      </c>
      <c r="B201" s="6" t="s">
        <v>80</v>
      </c>
      <c r="C201" s="78" t="s">
        <v>495</v>
      </c>
      <c r="D201" s="6" t="s">
        <v>112</v>
      </c>
      <c r="E201" s="29"/>
      <c r="F201" s="29"/>
      <c r="G201" s="29"/>
      <c r="H201" s="29"/>
      <c r="I201" s="29"/>
      <c r="J201" s="29"/>
      <c r="K201" s="29"/>
      <c r="L201" s="29"/>
      <c r="M201" s="29">
        <v>12</v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>
        <v>14</v>
      </c>
      <c r="Z201" s="29"/>
      <c r="AA201" s="29"/>
      <c r="AB201" s="29"/>
      <c r="AC201" s="29"/>
      <c r="AD201" s="29"/>
      <c r="AE201" s="29"/>
      <c r="AF201" s="29"/>
      <c r="AG201" s="29"/>
      <c r="AH201" s="29">
        <v>10</v>
      </c>
      <c r="AI201" s="29"/>
      <c r="AJ201" s="29"/>
      <c r="AK201" s="29">
        <v>10</v>
      </c>
      <c r="AL201" s="29"/>
      <c r="AM201" s="29"/>
      <c r="AN201" s="29"/>
      <c r="AO201" s="29"/>
      <c r="AP201" s="29"/>
      <c r="AQ201" s="29"/>
      <c r="AR201" s="29">
        <v>17</v>
      </c>
      <c r="AS201" s="29"/>
      <c r="AT201" s="29"/>
      <c r="AU201" s="29"/>
      <c r="AV201" s="48"/>
      <c r="AW201" s="21">
        <f>IF(AX201&lt;6,SUM(E201:AV201),SUM(LARGE(E201:AV201,{1;2;3;4;5;6})))</f>
        <v>63</v>
      </c>
      <c r="AX201" s="55">
        <f>COUNT(E201:AV201)</f>
        <v>5</v>
      </c>
      <c r="CA201" s="12"/>
      <c r="CB201" s="22"/>
      <c r="CC201" s="22"/>
      <c r="CD201" s="22"/>
      <c r="CE201" s="22"/>
    </row>
    <row r="202" spans="1:83" x14ac:dyDescent="0.2">
      <c r="A202" s="60">
        <v>201</v>
      </c>
      <c r="B202" s="26" t="s">
        <v>80</v>
      </c>
      <c r="C202" s="78" t="s">
        <v>86</v>
      </c>
      <c r="D202" s="6" t="s">
        <v>450</v>
      </c>
      <c r="E202" s="54"/>
      <c r="F202" s="54"/>
      <c r="G202" s="54"/>
      <c r="H202" s="54"/>
      <c r="I202" s="54"/>
      <c r="J202" s="54"/>
      <c r="K202" s="54"/>
      <c r="L202" s="54">
        <v>17</v>
      </c>
      <c r="M202" s="54"/>
      <c r="N202" s="54"/>
      <c r="O202" s="54">
        <v>25</v>
      </c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86">
        <v>0</v>
      </c>
      <c r="AE202" s="86"/>
      <c r="AF202" s="86"/>
      <c r="AG202" s="86"/>
      <c r="AH202" s="54">
        <v>20</v>
      </c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21">
        <f>IF(AX202&lt;6,SUM(E202:AV202),SUM(LARGE(E202:AV202,{1;2;3;4;5;6})))</f>
        <v>62</v>
      </c>
      <c r="AX202" s="55">
        <f>COUNT(E202:AV202)</f>
        <v>4</v>
      </c>
      <c r="CA202" s="12"/>
      <c r="CB202" s="22"/>
      <c r="CC202" s="22"/>
      <c r="CD202" s="22"/>
      <c r="CE202" s="22"/>
    </row>
    <row r="203" spans="1:83" x14ac:dyDescent="0.2">
      <c r="A203" s="60">
        <v>202</v>
      </c>
      <c r="B203" s="26" t="s">
        <v>80</v>
      </c>
      <c r="C203" s="78" t="s">
        <v>81</v>
      </c>
      <c r="D203" s="6" t="s">
        <v>391</v>
      </c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>
        <v>17</v>
      </c>
      <c r="AL203" s="54"/>
      <c r="AM203" s="54"/>
      <c r="AN203" s="54"/>
      <c r="AO203" s="54">
        <v>14</v>
      </c>
      <c r="AP203" s="54"/>
      <c r="AQ203" s="54">
        <v>30</v>
      </c>
      <c r="AR203" s="54"/>
      <c r="AS203" s="54"/>
      <c r="AT203" s="54"/>
      <c r="AU203" s="54"/>
      <c r="AV203" s="54"/>
      <c r="AW203" s="21">
        <f>IF(AX203&lt;6,SUM(E203:AV203),SUM(LARGE(E203:AV203,{1;2;3;4;5;6})))</f>
        <v>61</v>
      </c>
      <c r="AX203" s="55">
        <f>COUNT(E203:AV203)</f>
        <v>3</v>
      </c>
      <c r="CA203" s="12"/>
      <c r="CB203" s="22"/>
      <c r="CC203" s="22"/>
      <c r="CD203" s="22"/>
      <c r="CE203" s="22"/>
    </row>
    <row r="204" spans="1:83" x14ac:dyDescent="0.2">
      <c r="A204" s="60">
        <v>203</v>
      </c>
      <c r="B204" s="6" t="s">
        <v>80</v>
      </c>
      <c r="C204" s="78" t="s">
        <v>82</v>
      </c>
      <c r="D204" s="6" t="s">
        <v>102</v>
      </c>
      <c r="E204" s="29">
        <v>15</v>
      </c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>
        <v>45</v>
      </c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54"/>
      <c r="AW204" s="21">
        <f>IF(AX204&lt;6,SUM(E204:AV204),SUM(LARGE(E204:AV204,{1;2;3;4;5;6})))</f>
        <v>60</v>
      </c>
      <c r="AX204" s="55">
        <f>COUNT(E204:AV204)</f>
        <v>2</v>
      </c>
      <c r="CA204" s="12"/>
      <c r="CB204" s="22"/>
      <c r="CC204" s="22"/>
      <c r="CD204" s="22"/>
      <c r="CE204" s="22"/>
    </row>
    <row r="205" spans="1:83" x14ac:dyDescent="0.2">
      <c r="A205" s="60">
        <v>204</v>
      </c>
      <c r="B205" s="26" t="s">
        <v>80</v>
      </c>
      <c r="C205" s="77" t="s">
        <v>82</v>
      </c>
      <c r="D205" s="26" t="s">
        <v>195</v>
      </c>
      <c r="E205" s="85"/>
      <c r="F205" s="85"/>
      <c r="G205" s="85"/>
      <c r="H205" s="85"/>
      <c r="I205" s="85"/>
      <c r="J205" s="85"/>
      <c r="K205" s="85"/>
      <c r="L205" s="85"/>
      <c r="M205" s="85"/>
      <c r="N205" s="29">
        <v>25</v>
      </c>
      <c r="O205" s="29"/>
      <c r="P205" s="29">
        <v>35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48"/>
      <c r="AW205" s="21">
        <f>IF(AX205&lt;6,SUM(E205:AV205),SUM(LARGE(E205:AV205,{1;2;3;4;5;6})))</f>
        <v>60</v>
      </c>
      <c r="AX205" s="55">
        <f>COUNT(E205:AV205)</f>
        <v>2</v>
      </c>
      <c r="CA205" s="12"/>
      <c r="CB205" s="22"/>
      <c r="CC205" s="22"/>
      <c r="CD205" s="22"/>
      <c r="CE205" s="22"/>
    </row>
    <row r="206" spans="1:83" x14ac:dyDescent="0.2">
      <c r="A206" s="60">
        <v>205</v>
      </c>
      <c r="B206" s="26" t="s">
        <v>80</v>
      </c>
      <c r="C206" s="78" t="s">
        <v>811</v>
      </c>
      <c r="D206" s="8" t="s">
        <v>693</v>
      </c>
      <c r="E206" s="29"/>
      <c r="F206" s="29"/>
      <c r="G206" s="29"/>
      <c r="H206" s="29"/>
      <c r="I206" s="29"/>
      <c r="J206" s="29"/>
      <c r="K206" s="29"/>
      <c r="L206" s="29"/>
      <c r="M206" s="29">
        <v>8</v>
      </c>
      <c r="N206" s="29"/>
      <c r="O206" s="29"/>
      <c r="P206" s="29"/>
      <c r="Q206" s="29"/>
      <c r="R206" s="29"/>
      <c r="S206" s="29">
        <v>6</v>
      </c>
      <c r="T206" s="29"/>
      <c r="U206" s="29">
        <v>8</v>
      </c>
      <c r="V206" s="29"/>
      <c r="W206" s="29"/>
      <c r="X206" s="29"/>
      <c r="Y206" s="85">
        <v>0</v>
      </c>
      <c r="Z206" s="85"/>
      <c r="AA206" s="85"/>
      <c r="AB206" s="85">
        <v>0</v>
      </c>
      <c r="AC206" s="85">
        <v>0</v>
      </c>
      <c r="AD206" s="85"/>
      <c r="AE206" s="85"/>
      <c r="AF206" s="29">
        <v>6</v>
      </c>
      <c r="AG206" s="29"/>
      <c r="AH206" s="29">
        <v>4</v>
      </c>
      <c r="AI206" s="29"/>
      <c r="AJ206" s="29"/>
      <c r="AK206" s="29"/>
      <c r="AL206" s="29"/>
      <c r="AM206" s="29"/>
      <c r="AN206" s="29"/>
      <c r="AO206" s="29"/>
      <c r="AP206" s="29"/>
      <c r="AQ206" s="29">
        <v>25</v>
      </c>
      <c r="AR206" s="29"/>
      <c r="AS206" s="29"/>
      <c r="AT206" s="29"/>
      <c r="AU206" s="29"/>
      <c r="AV206" s="54"/>
      <c r="AW206" s="21">
        <f>IF(AX206&lt;6,SUM(E206:AV206),SUM(LARGE(E206:AV206,{1;2;3;4;5;6})))</f>
        <v>57</v>
      </c>
      <c r="AX206" s="55">
        <f>COUNT(E206:AV206)</f>
        <v>9</v>
      </c>
      <c r="CA206" s="12"/>
      <c r="CB206" s="22"/>
      <c r="CC206" s="22"/>
      <c r="CD206" s="22"/>
      <c r="CE206" s="22"/>
    </row>
    <row r="207" spans="1:83" x14ac:dyDescent="0.2">
      <c r="A207" s="60">
        <v>206</v>
      </c>
      <c r="B207" s="26" t="s">
        <v>80</v>
      </c>
      <c r="C207" s="78" t="s">
        <v>268</v>
      </c>
      <c r="D207" s="8" t="s">
        <v>979</v>
      </c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>
        <v>5</v>
      </c>
      <c r="V207" s="54"/>
      <c r="W207" s="54"/>
      <c r="X207" s="54"/>
      <c r="Y207" s="54">
        <v>8</v>
      </c>
      <c r="Z207" s="54"/>
      <c r="AA207" s="54"/>
      <c r="AB207" s="54"/>
      <c r="AC207" s="54"/>
      <c r="AD207" s="54"/>
      <c r="AE207" s="54"/>
      <c r="AF207" s="54">
        <v>20</v>
      </c>
      <c r="AG207" s="54"/>
      <c r="AH207" s="54">
        <v>10</v>
      </c>
      <c r="AI207" s="54"/>
      <c r="AJ207" s="54"/>
      <c r="AK207" s="54"/>
      <c r="AL207" s="54">
        <v>14</v>
      </c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21">
        <f>IF(AX207&lt;6,SUM(E207:AV207),SUM(LARGE(E207:AV207,{1;2;3;4;5;6})))</f>
        <v>57</v>
      </c>
      <c r="AX207" s="55">
        <f>COUNT(E207:AV207)</f>
        <v>5</v>
      </c>
      <c r="CA207" s="12"/>
      <c r="CB207" s="22"/>
      <c r="CC207" s="22"/>
      <c r="CD207" s="22"/>
      <c r="CE207" s="22"/>
    </row>
    <row r="208" spans="1:83" x14ac:dyDescent="0.2">
      <c r="A208" s="60">
        <v>207</v>
      </c>
      <c r="B208" s="26" t="s">
        <v>80</v>
      </c>
      <c r="C208" s="78" t="s">
        <v>86</v>
      </c>
      <c r="D208" s="6" t="s">
        <v>787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>
        <v>4</v>
      </c>
      <c r="V208" s="29"/>
      <c r="W208" s="29"/>
      <c r="X208" s="29"/>
      <c r="Y208" s="85">
        <v>0</v>
      </c>
      <c r="Z208" s="85"/>
      <c r="AA208" s="85"/>
      <c r="AB208" s="29">
        <v>7</v>
      </c>
      <c r="AC208" s="85"/>
      <c r="AD208" s="85"/>
      <c r="AE208" s="85"/>
      <c r="AF208" s="85"/>
      <c r="AG208" s="85"/>
      <c r="AH208" s="29">
        <v>10</v>
      </c>
      <c r="AI208" s="29"/>
      <c r="AJ208" s="29"/>
      <c r="AK208" s="29">
        <v>14</v>
      </c>
      <c r="AL208" s="29"/>
      <c r="AM208" s="29"/>
      <c r="AN208" s="29"/>
      <c r="AO208" s="29"/>
      <c r="AP208" s="29"/>
      <c r="AQ208" s="29"/>
      <c r="AR208" s="29">
        <v>20</v>
      </c>
      <c r="AS208" s="29"/>
      <c r="AT208" s="29"/>
      <c r="AU208" s="29"/>
      <c r="AV208" s="48"/>
      <c r="AW208" s="21">
        <f>IF(AX208&lt;6,SUM(E208:AV208),SUM(LARGE(E208:AV208,{1;2;3;4;5;6})))</f>
        <v>55</v>
      </c>
      <c r="AX208" s="55">
        <f>COUNT(E208:AV208)</f>
        <v>6</v>
      </c>
      <c r="CA208" s="12"/>
      <c r="CB208" s="22"/>
      <c r="CC208" s="22"/>
      <c r="CD208" s="22"/>
      <c r="CE208" s="22"/>
    </row>
    <row r="209" spans="1:83" x14ac:dyDescent="0.2">
      <c r="A209" s="60">
        <v>208</v>
      </c>
      <c r="B209" s="6" t="s">
        <v>80</v>
      </c>
      <c r="C209" s="77" t="s">
        <v>244</v>
      </c>
      <c r="D209" s="6" t="s">
        <v>463</v>
      </c>
      <c r="E209" s="29"/>
      <c r="F209" s="29">
        <v>30</v>
      </c>
      <c r="G209" s="29"/>
      <c r="H209" s="29">
        <v>25</v>
      </c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85">
        <v>0</v>
      </c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48"/>
      <c r="AW209" s="21">
        <f>IF(AX209&lt;6,SUM(E209:AV209),SUM(LARGE(E209:AV209,{1;2;3;4;5;6})))</f>
        <v>55</v>
      </c>
      <c r="AX209" s="55">
        <f>COUNT(E209:AV209)</f>
        <v>3</v>
      </c>
      <c r="CA209" s="12"/>
      <c r="CB209" s="22"/>
      <c r="CC209" s="22"/>
      <c r="CD209" s="22"/>
      <c r="CE209" s="22"/>
    </row>
    <row r="210" spans="1:83" x14ac:dyDescent="0.2">
      <c r="A210" s="67">
        <v>209</v>
      </c>
      <c r="B210" s="26" t="s">
        <v>80</v>
      </c>
      <c r="C210" s="78" t="s">
        <v>268</v>
      </c>
      <c r="D210" s="26" t="s">
        <v>996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>
        <v>55</v>
      </c>
      <c r="AI210" s="29"/>
      <c r="AJ210" s="29"/>
      <c r="AK210" s="29"/>
      <c r="AL210" s="29"/>
      <c r="AM210" s="29"/>
      <c r="AN210" s="29"/>
      <c r="AO210" s="29">
        <v>0</v>
      </c>
      <c r="AP210" s="29"/>
      <c r="AQ210" s="29"/>
      <c r="AR210" s="29"/>
      <c r="AS210" s="29"/>
      <c r="AT210" s="29"/>
      <c r="AU210" s="29"/>
      <c r="AV210" s="48"/>
      <c r="AW210" s="21">
        <f>IF(AX210&lt;6,SUM(E210:AV210),SUM(LARGE(E210:AV210,{1;2;3;4;5;6})))</f>
        <v>55</v>
      </c>
      <c r="AX210" s="55">
        <f>COUNT(E210:AV210)</f>
        <v>2</v>
      </c>
      <c r="CA210" s="12"/>
      <c r="CB210" s="22"/>
      <c r="CC210" s="22"/>
      <c r="CD210" s="22"/>
      <c r="CE210" s="22"/>
    </row>
    <row r="211" spans="1:83" x14ac:dyDescent="0.2">
      <c r="A211" s="67">
        <v>210</v>
      </c>
      <c r="B211" s="26" t="s">
        <v>80</v>
      </c>
      <c r="C211" s="78" t="s">
        <v>89</v>
      </c>
      <c r="D211" s="8" t="s">
        <v>49</v>
      </c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54">
        <v>30</v>
      </c>
      <c r="AI211" s="54"/>
      <c r="AJ211" s="54"/>
      <c r="AK211" s="54"/>
      <c r="AL211" s="54"/>
      <c r="AM211" s="54"/>
      <c r="AN211" s="54"/>
      <c r="AO211" s="54"/>
      <c r="AP211" s="54"/>
      <c r="AQ211" s="54"/>
      <c r="AR211" s="54">
        <v>25</v>
      </c>
      <c r="AS211" s="54"/>
      <c r="AT211" s="54"/>
      <c r="AU211" s="54"/>
      <c r="AV211" s="54"/>
      <c r="AW211" s="21">
        <f>IF(AX211&lt;6,SUM(E211:AV211),SUM(LARGE(E211:AV211,{1;2;3;4;5;6})))</f>
        <v>55</v>
      </c>
      <c r="AX211" s="55">
        <f>COUNT(E211:AV211)</f>
        <v>2</v>
      </c>
      <c r="CA211" s="12"/>
      <c r="CB211" s="22"/>
      <c r="CC211" s="22"/>
      <c r="CD211" s="22"/>
      <c r="CE211" s="22"/>
    </row>
    <row r="212" spans="1:83" x14ac:dyDescent="0.2">
      <c r="A212" s="67">
        <v>211</v>
      </c>
      <c r="B212" s="26" t="s">
        <v>449</v>
      </c>
      <c r="C212" s="78" t="s">
        <v>141</v>
      </c>
      <c r="D212" s="8" t="s">
        <v>448</v>
      </c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29">
        <v>20</v>
      </c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29">
        <v>35</v>
      </c>
      <c r="AR212" s="29"/>
      <c r="AS212" s="29"/>
      <c r="AT212" s="29"/>
      <c r="AU212" s="29"/>
      <c r="AV212" s="54"/>
      <c r="AW212" s="21">
        <f>IF(AX212&lt;6,SUM(E212:AV212),SUM(LARGE(E212:AV212,{1;2;3;4;5;6})))</f>
        <v>55</v>
      </c>
      <c r="AX212" s="55">
        <f>COUNT(E212:AV212)</f>
        <v>2</v>
      </c>
      <c r="CA212" s="12"/>
      <c r="CB212" s="22"/>
      <c r="CC212" s="22"/>
      <c r="CD212" s="22"/>
      <c r="CE212" s="22"/>
    </row>
    <row r="213" spans="1:83" x14ac:dyDescent="0.2">
      <c r="A213" s="67">
        <v>212</v>
      </c>
      <c r="B213" s="6" t="s">
        <v>80</v>
      </c>
      <c r="C213" s="78" t="s">
        <v>496</v>
      </c>
      <c r="D213" s="26" t="s">
        <v>1115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>
        <v>55</v>
      </c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48"/>
      <c r="AW213" s="21">
        <f>IF(AX213&lt;6,SUM(E213:AV213),SUM(LARGE(E213:AV213,{1;2;3;4;5;6})))</f>
        <v>55</v>
      </c>
      <c r="AX213" s="55">
        <f>COUNT(E213:AV213)</f>
        <v>1</v>
      </c>
      <c r="CA213" s="12"/>
      <c r="CB213" s="22"/>
      <c r="CC213" s="22"/>
      <c r="CD213" s="22"/>
      <c r="CE213" s="22"/>
    </row>
    <row r="214" spans="1:83" x14ac:dyDescent="0.2">
      <c r="A214" s="67">
        <v>213</v>
      </c>
      <c r="B214" s="26" t="s">
        <v>80</v>
      </c>
      <c r="C214" s="78" t="s">
        <v>496</v>
      </c>
      <c r="D214" s="8" t="s">
        <v>1116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>
        <v>55</v>
      </c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54"/>
      <c r="AW214" s="21">
        <f>IF(AX214&lt;6,SUM(E214:AV214),SUM(LARGE(E214:AV214,{1;2;3;4;5;6})))</f>
        <v>55</v>
      </c>
      <c r="AX214" s="55">
        <f>COUNT(E214:AV214)</f>
        <v>1</v>
      </c>
      <c r="CA214" s="12"/>
      <c r="CB214" s="22"/>
      <c r="CC214" s="22"/>
      <c r="CD214" s="22"/>
      <c r="CE214" s="22"/>
    </row>
    <row r="215" spans="1:83" x14ac:dyDescent="0.2">
      <c r="A215" s="67">
        <v>214</v>
      </c>
      <c r="B215" s="26" t="s">
        <v>80</v>
      </c>
      <c r="C215" s="78" t="s">
        <v>81</v>
      </c>
      <c r="D215" s="6" t="s">
        <v>758</v>
      </c>
      <c r="E215" s="29"/>
      <c r="F215" s="29">
        <v>6</v>
      </c>
      <c r="G215" s="29"/>
      <c r="H215" s="29"/>
      <c r="I215" s="29"/>
      <c r="J215" s="29"/>
      <c r="K215" s="29"/>
      <c r="L215" s="29"/>
      <c r="M215" s="85">
        <v>0</v>
      </c>
      <c r="N215" s="85"/>
      <c r="O215" s="85"/>
      <c r="P215" s="85"/>
      <c r="Q215" s="85"/>
      <c r="R215" s="85"/>
      <c r="S215" s="29">
        <v>4</v>
      </c>
      <c r="T215" s="85"/>
      <c r="U215" s="29">
        <v>6</v>
      </c>
      <c r="V215" s="29"/>
      <c r="W215" s="29"/>
      <c r="X215" s="29"/>
      <c r="Y215" s="29">
        <v>8</v>
      </c>
      <c r="Z215" s="29"/>
      <c r="AA215" s="29"/>
      <c r="AB215" s="29">
        <v>8</v>
      </c>
      <c r="AC215" s="29"/>
      <c r="AD215" s="29"/>
      <c r="AE215" s="29"/>
      <c r="AF215" s="29">
        <v>7</v>
      </c>
      <c r="AG215" s="29"/>
      <c r="AH215" s="29">
        <v>5</v>
      </c>
      <c r="AI215" s="29"/>
      <c r="AJ215" s="29"/>
      <c r="AK215" s="29">
        <v>12</v>
      </c>
      <c r="AL215" s="29"/>
      <c r="AM215" s="29"/>
      <c r="AN215" s="29"/>
      <c r="AO215" s="29"/>
      <c r="AP215" s="29"/>
      <c r="AQ215" s="29"/>
      <c r="AR215" s="29">
        <v>10</v>
      </c>
      <c r="AS215" s="29"/>
      <c r="AT215" s="29"/>
      <c r="AU215" s="29"/>
      <c r="AV215" s="48"/>
      <c r="AW215" s="21">
        <f>IF(AX215&lt;6,SUM(E215:AV215),SUM(LARGE(E215:AV215,{1;2;3;4;5;6})))</f>
        <v>51</v>
      </c>
      <c r="AX215" s="55">
        <f>COUNT(E215:AV215)</f>
        <v>10</v>
      </c>
      <c r="CA215" s="12"/>
      <c r="CB215" s="22"/>
      <c r="CC215" s="22"/>
      <c r="CD215" s="22"/>
      <c r="CE215" s="22"/>
    </row>
    <row r="216" spans="1:83" x14ac:dyDescent="0.2">
      <c r="A216" s="67">
        <v>215</v>
      </c>
      <c r="B216" s="26" t="s">
        <v>80</v>
      </c>
      <c r="C216" s="78" t="s">
        <v>81</v>
      </c>
      <c r="D216" s="6" t="s">
        <v>406</v>
      </c>
      <c r="E216" s="29"/>
      <c r="F216" s="29"/>
      <c r="G216" s="29"/>
      <c r="H216" s="29">
        <v>12</v>
      </c>
      <c r="I216" s="29"/>
      <c r="J216" s="29"/>
      <c r="K216" s="29"/>
      <c r="L216" s="29"/>
      <c r="M216" s="29"/>
      <c r="N216" s="29"/>
      <c r="O216" s="85">
        <v>0</v>
      </c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>
        <v>0</v>
      </c>
      <c r="AE216" s="85"/>
      <c r="AF216" s="85"/>
      <c r="AG216" s="85"/>
      <c r="AH216" s="29">
        <v>8</v>
      </c>
      <c r="AI216" s="29"/>
      <c r="AJ216" s="29">
        <v>20</v>
      </c>
      <c r="AK216" s="29"/>
      <c r="AL216" s="29"/>
      <c r="AM216" s="29"/>
      <c r="AN216" s="29"/>
      <c r="AO216" s="29"/>
      <c r="AP216" s="29"/>
      <c r="AQ216" s="29"/>
      <c r="AR216" s="29">
        <v>10</v>
      </c>
      <c r="AS216" s="29"/>
      <c r="AT216" s="29"/>
      <c r="AU216" s="29"/>
      <c r="AV216" s="54"/>
      <c r="AW216" s="21">
        <f>IF(AX216&lt;6,SUM(E216:AV216),SUM(LARGE(E216:AV216,{1;2;3;4;5;6})))</f>
        <v>50</v>
      </c>
      <c r="AX216" s="55">
        <f>COUNT(E216:AV216)</f>
        <v>6</v>
      </c>
      <c r="CA216" s="12"/>
      <c r="CB216" s="22"/>
      <c r="CC216" s="22"/>
      <c r="CD216" s="22"/>
      <c r="CE216" s="22"/>
    </row>
    <row r="217" spans="1:83" x14ac:dyDescent="0.2">
      <c r="A217" s="67">
        <v>216</v>
      </c>
      <c r="B217" s="6" t="s">
        <v>80</v>
      </c>
      <c r="C217" s="78" t="s">
        <v>267</v>
      </c>
      <c r="D217" s="6" t="s">
        <v>754</v>
      </c>
      <c r="E217" s="29"/>
      <c r="F217" s="29">
        <v>8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>
        <v>8</v>
      </c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>
        <v>17</v>
      </c>
      <c r="AI217" s="29"/>
      <c r="AJ217" s="29"/>
      <c r="AK217" s="29"/>
      <c r="AL217" s="29"/>
      <c r="AM217" s="29">
        <v>17</v>
      </c>
      <c r="AN217" s="29"/>
      <c r="AO217" s="29"/>
      <c r="AP217" s="29"/>
      <c r="AQ217" s="29"/>
      <c r="AR217" s="29"/>
      <c r="AS217" s="29"/>
      <c r="AT217" s="29"/>
      <c r="AU217" s="29"/>
      <c r="AV217" s="54"/>
      <c r="AW217" s="21">
        <f>IF(AX217&lt;6,SUM(E217:AV217),SUM(LARGE(E217:AV217,{1;2;3;4;5;6})))</f>
        <v>50</v>
      </c>
      <c r="AX217" s="55">
        <f>COUNT(E217:AV217)</f>
        <v>4</v>
      </c>
      <c r="CA217" s="12"/>
      <c r="CB217" s="22"/>
      <c r="CC217" s="22"/>
      <c r="CD217" s="22"/>
      <c r="CE217" s="22"/>
    </row>
    <row r="218" spans="1:83" x14ac:dyDescent="0.2">
      <c r="A218" s="67">
        <v>217</v>
      </c>
      <c r="B218" s="26" t="s">
        <v>80</v>
      </c>
      <c r="C218" s="78" t="s">
        <v>86</v>
      </c>
      <c r="D218" s="8" t="s">
        <v>684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>
        <v>20</v>
      </c>
      <c r="AL218" s="29">
        <v>20</v>
      </c>
      <c r="AM218" s="29"/>
      <c r="AN218" s="29"/>
      <c r="AO218" s="29"/>
      <c r="AP218" s="29"/>
      <c r="AQ218" s="29"/>
      <c r="AR218" s="29">
        <v>10</v>
      </c>
      <c r="AS218" s="29"/>
      <c r="AT218" s="29"/>
      <c r="AU218" s="29"/>
      <c r="AV218" s="54"/>
      <c r="AW218" s="21">
        <f>IF(AX218&lt;6,SUM(E218:AV218),SUM(LARGE(E218:AV218,{1;2;3;4;5;6})))</f>
        <v>50</v>
      </c>
      <c r="AX218" s="55">
        <f>COUNT(E218:AV218)</f>
        <v>3</v>
      </c>
      <c r="CA218" s="12"/>
      <c r="CB218" s="22"/>
      <c r="CC218" s="22"/>
      <c r="CD218" s="22"/>
      <c r="CE218" s="22"/>
    </row>
    <row r="219" spans="1:83" x14ac:dyDescent="0.2">
      <c r="A219" s="67">
        <v>218</v>
      </c>
      <c r="B219" s="26" t="s">
        <v>120</v>
      </c>
      <c r="C219" s="78" t="s">
        <v>85</v>
      </c>
      <c r="D219" s="8" t="s">
        <v>121</v>
      </c>
      <c r="E219" s="29">
        <v>25</v>
      </c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>
        <v>25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54"/>
      <c r="AW219" s="21">
        <f>IF(AX219&lt;6,SUM(E219:AV219),SUM(LARGE(E219:AV219,{1;2;3;4;5;6})))</f>
        <v>50</v>
      </c>
      <c r="AX219" s="55">
        <f>COUNT(E219:AV219)</f>
        <v>2</v>
      </c>
      <c r="CA219" s="12"/>
      <c r="CB219" s="22"/>
      <c r="CC219" s="22"/>
      <c r="CD219" s="22"/>
      <c r="CE219" s="22"/>
    </row>
    <row r="220" spans="1:83" x14ac:dyDescent="0.2">
      <c r="A220" s="67">
        <v>219</v>
      </c>
      <c r="B220" s="26" t="s">
        <v>80</v>
      </c>
      <c r="C220" s="78" t="s">
        <v>495</v>
      </c>
      <c r="D220" s="6" t="s">
        <v>67</v>
      </c>
      <c r="E220" s="29"/>
      <c r="F220" s="29"/>
      <c r="G220" s="29"/>
      <c r="H220" s="29"/>
      <c r="I220" s="29"/>
      <c r="J220" s="29"/>
      <c r="K220" s="29"/>
      <c r="L220" s="29"/>
      <c r="M220" s="29">
        <v>12</v>
      </c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>
        <v>10</v>
      </c>
      <c r="AI220" s="29"/>
      <c r="AJ220" s="29"/>
      <c r="AK220" s="29">
        <v>10</v>
      </c>
      <c r="AL220" s="29"/>
      <c r="AM220" s="29"/>
      <c r="AN220" s="29"/>
      <c r="AO220" s="29"/>
      <c r="AP220" s="29"/>
      <c r="AQ220" s="29"/>
      <c r="AR220" s="29">
        <v>17</v>
      </c>
      <c r="AS220" s="29"/>
      <c r="AT220" s="29"/>
      <c r="AU220" s="29"/>
      <c r="AV220" s="48"/>
      <c r="AW220" s="21">
        <f>IF(AX220&lt;6,SUM(E220:AV220),SUM(LARGE(E220:AV220,{1;2;3;4;5;6})))</f>
        <v>49</v>
      </c>
      <c r="AX220" s="55">
        <f>COUNT(E220:AV220)</f>
        <v>4</v>
      </c>
      <c r="CA220" s="12"/>
      <c r="CB220" s="22"/>
      <c r="CC220" s="22"/>
      <c r="CD220" s="22"/>
      <c r="CE220" s="22"/>
    </row>
    <row r="221" spans="1:83" x14ac:dyDescent="0.2">
      <c r="A221" s="67">
        <v>220</v>
      </c>
      <c r="B221" s="26" t="s">
        <v>80</v>
      </c>
      <c r="C221" s="78" t="s">
        <v>376</v>
      </c>
      <c r="D221" s="8" t="s">
        <v>96</v>
      </c>
      <c r="E221" s="85"/>
      <c r="F221" s="85"/>
      <c r="G221" s="85"/>
      <c r="H221" s="29">
        <v>25</v>
      </c>
      <c r="I221" s="29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29">
        <v>20</v>
      </c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54"/>
      <c r="AW221" s="21">
        <f>IF(AX221&lt;6,SUM(E221:AV221),SUM(LARGE(E221:AV221,{1;2;3;4;5;6})))</f>
        <v>45</v>
      </c>
      <c r="AX221" s="55">
        <f>COUNT(E221:AV221)</f>
        <v>2</v>
      </c>
      <c r="CA221" s="12"/>
      <c r="CB221" s="22"/>
      <c r="CC221" s="22"/>
      <c r="CD221" s="22"/>
      <c r="CE221" s="22"/>
    </row>
    <row r="222" spans="1:83" x14ac:dyDescent="0.2">
      <c r="A222" s="67">
        <v>221</v>
      </c>
      <c r="B222" s="6" t="s">
        <v>80</v>
      </c>
      <c r="C222" s="78" t="s">
        <v>82</v>
      </c>
      <c r="D222" s="6" t="s">
        <v>597</v>
      </c>
      <c r="E222" s="29">
        <v>10</v>
      </c>
      <c r="F222" s="29"/>
      <c r="G222" s="29"/>
      <c r="H222" s="29"/>
      <c r="I222" s="29"/>
      <c r="J222" s="29"/>
      <c r="K222" s="29"/>
      <c r="L222" s="29"/>
      <c r="M222" s="29"/>
      <c r="N222" s="29"/>
      <c r="O222" s="29">
        <v>35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48"/>
      <c r="AW222" s="21">
        <f>IF(AX222&lt;6,SUM(E222:AV222),SUM(LARGE(E222:AV222,{1;2;3;4;5;6})))</f>
        <v>45</v>
      </c>
      <c r="AX222" s="55">
        <f>COUNT(E222:AV222)</f>
        <v>2</v>
      </c>
      <c r="CA222" s="12"/>
      <c r="CB222" s="22"/>
      <c r="CC222" s="22"/>
      <c r="CD222" s="22"/>
      <c r="CE222" s="22"/>
    </row>
    <row r="223" spans="1:83" x14ac:dyDescent="0.2">
      <c r="A223" s="67">
        <v>222</v>
      </c>
      <c r="B223" s="26" t="s">
        <v>80</v>
      </c>
      <c r="C223" s="78" t="s">
        <v>173</v>
      </c>
      <c r="D223" s="8" t="s">
        <v>474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>
        <v>45</v>
      </c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85">
        <v>0</v>
      </c>
      <c r="AU223" s="29"/>
      <c r="AV223" s="54"/>
      <c r="AW223" s="21">
        <f>IF(AX223&lt;6,SUM(E223:AV223),SUM(LARGE(E223:AV223,{1;2;3;4;5;6})))</f>
        <v>45</v>
      </c>
      <c r="AX223" s="55">
        <f>COUNT(E223:AV223)</f>
        <v>2</v>
      </c>
      <c r="CA223" s="12"/>
      <c r="CB223" s="22"/>
      <c r="CC223" s="22"/>
      <c r="CD223" s="22"/>
      <c r="CE223" s="22"/>
    </row>
    <row r="224" spans="1:83" x14ac:dyDescent="0.2">
      <c r="A224" s="67">
        <v>223</v>
      </c>
      <c r="B224" s="6" t="s">
        <v>80</v>
      </c>
      <c r="C224" s="78" t="s">
        <v>141</v>
      </c>
      <c r="D224" s="6" t="s">
        <v>618</v>
      </c>
      <c r="E224" s="54"/>
      <c r="F224" s="54"/>
      <c r="G224" s="54"/>
      <c r="H224" s="54"/>
      <c r="I224" s="54"/>
      <c r="J224" s="54"/>
      <c r="K224" s="54"/>
      <c r="L224" s="54">
        <v>10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>
        <v>35</v>
      </c>
      <c r="AP224" s="54"/>
      <c r="AQ224" s="54"/>
      <c r="AR224" s="54"/>
      <c r="AS224" s="54"/>
      <c r="AT224" s="54"/>
      <c r="AU224" s="54"/>
      <c r="AV224" s="48"/>
      <c r="AW224" s="21">
        <f>IF(AX224&lt;6,SUM(E224:AV224),SUM(LARGE(E224:AV224,{1;2;3;4;5;6})))</f>
        <v>45</v>
      </c>
      <c r="AX224" s="55">
        <f>COUNT(E224:AV224)</f>
        <v>2</v>
      </c>
      <c r="CA224" s="12"/>
      <c r="CB224" s="22"/>
      <c r="CC224" s="22"/>
      <c r="CD224" s="22"/>
      <c r="CE224" s="22"/>
    </row>
    <row r="225" spans="1:83" x14ac:dyDescent="0.2">
      <c r="A225" s="67">
        <v>224</v>
      </c>
      <c r="B225" s="6" t="s">
        <v>80</v>
      </c>
      <c r="C225" s="78" t="s">
        <v>495</v>
      </c>
      <c r="D225" s="6" t="s">
        <v>97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>
        <v>45</v>
      </c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48"/>
      <c r="AW225" s="21">
        <f>IF(AX225&lt;6,SUM(E225:AV225),SUM(LARGE(E225:AV225,{1;2;3;4;5;6})))</f>
        <v>45</v>
      </c>
      <c r="AX225" s="55">
        <f>COUNT(E225:AV225)</f>
        <v>1</v>
      </c>
      <c r="CA225" s="12"/>
      <c r="CB225" s="22"/>
      <c r="CC225" s="22"/>
      <c r="CD225" s="22"/>
      <c r="CE225" s="22"/>
    </row>
    <row r="226" spans="1:83" x14ac:dyDescent="0.2">
      <c r="A226" s="67">
        <v>225</v>
      </c>
      <c r="B226" s="6" t="s">
        <v>80</v>
      </c>
      <c r="C226" s="78" t="s">
        <v>82</v>
      </c>
      <c r="D226" s="6" t="s">
        <v>63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>
        <v>45</v>
      </c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48"/>
      <c r="AW226" s="21">
        <f>IF(AX226&lt;6,SUM(E226:AV226),SUM(LARGE(E226:AV226,{1;2;3;4;5;6})))</f>
        <v>45</v>
      </c>
      <c r="AX226" s="55">
        <f>COUNT(E226:AV226)</f>
        <v>1</v>
      </c>
      <c r="CA226" s="12"/>
      <c r="CB226" s="22"/>
      <c r="CC226" s="22"/>
      <c r="CD226" s="22"/>
      <c r="CE226" s="22"/>
    </row>
    <row r="227" spans="1:83" x14ac:dyDescent="0.2">
      <c r="A227" s="67">
        <v>226</v>
      </c>
      <c r="B227" s="6" t="s">
        <v>80</v>
      </c>
      <c r="C227" s="78" t="s">
        <v>495</v>
      </c>
      <c r="D227" s="6" t="s">
        <v>1072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>
        <v>45</v>
      </c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54"/>
      <c r="AW227" s="21">
        <f>IF(AX227&lt;6,SUM(E227:AV227),SUM(LARGE(E227:AV227,{1;2;3;4;5;6})))</f>
        <v>45</v>
      </c>
      <c r="AX227" s="55">
        <f>COUNT(E227:AV227)</f>
        <v>1</v>
      </c>
      <c r="CA227" s="12"/>
      <c r="CB227" s="22"/>
      <c r="CC227" s="22"/>
      <c r="CD227" s="22"/>
      <c r="CE227" s="22"/>
    </row>
    <row r="228" spans="1:83" x14ac:dyDescent="0.2">
      <c r="A228" s="67">
        <v>227</v>
      </c>
      <c r="B228" s="26" t="s">
        <v>80</v>
      </c>
      <c r="C228" s="77" t="s">
        <v>495</v>
      </c>
      <c r="D228" s="37" t="s">
        <v>917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>
        <v>10.7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>
        <v>20</v>
      </c>
      <c r="AM228" s="29"/>
      <c r="AN228" s="29"/>
      <c r="AO228" s="29"/>
      <c r="AP228" s="29"/>
      <c r="AQ228" s="29"/>
      <c r="AR228" s="29">
        <v>12</v>
      </c>
      <c r="AS228" s="29"/>
      <c r="AT228" s="29"/>
      <c r="AU228" s="29"/>
      <c r="AV228" s="54"/>
      <c r="AW228" s="21">
        <f>IF(AX228&lt;6,SUM(E228:AV228),SUM(LARGE(E228:AV228,{1;2;3;4;5;6})))</f>
        <v>42.7</v>
      </c>
      <c r="AX228" s="55">
        <f>COUNT(E228:AV228)</f>
        <v>3</v>
      </c>
      <c r="CA228" s="12"/>
      <c r="CB228" s="22"/>
      <c r="CC228" s="22"/>
      <c r="CD228" s="22"/>
      <c r="CE228" s="22"/>
    </row>
    <row r="229" spans="1:83" x14ac:dyDescent="0.2">
      <c r="A229" s="67">
        <v>228</v>
      </c>
      <c r="B229" s="26" t="s">
        <v>80</v>
      </c>
      <c r="C229" s="78" t="s">
        <v>82</v>
      </c>
      <c r="D229" s="8" t="s">
        <v>738</v>
      </c>
      <c r="E229" s="29">
        <v>20</v>
      </c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>
        <v>21.7</v>
      </c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54"/>
      <c r="AW229" s="21">
        <f>IF(AX229&lt;6,SUM(E229:AV229),SUM(LARGE(E229:AV229,{1;2;3;4;5;6})))</f>
        <v>41.7</v>
      </c>
      <c r="AX229" s="55">
        <f>COUNT(E229:AV229)</f>
        <v>2</v>
      </c>
      <c r="CA229" s="12"/>
      <c r="CB229" s="22"/>
      <c r="CC229" s="22"/>
      <c r="CD229" s="22"/>
      <c r="CE229" s="22"/>
    </row>
    <row r="230" spans="1:83" x14ac:dyDescent="0.2">
      <c r="A230" s="67">
        <v>229</v>
      </c>
      <c r="B230" s="26" t="s">
        <v>80</v>
      </c>
      <c r="C230" s="78" t="s">
        <v>141</v>
      </c>
      <c r="D230" s="6" t="s">
        <v>977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85">
        <v>0</v>
      </c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29">
        <v>10</v>
      </c>
      <c r="AG230" s="29"/>
      <c r="AH230" s="29">
        <v>10</v>
      </c>
      <c r="AI230" s="29"/>
      <c r="AJ230" s="29"/>
      <c r="AK230" s="29"/>
      <c r="AL230" s="29"/>
      <c r="AM230" s="29">
        <v>20</v>
      </c>
      <c r="AN230" s="29"/>
      <c r="AO230" s="29"/>
      <c r="AP230" s="29"/>
      <c r="AQ230" s="29"/>
      <c r="AR230" s="29"/>
      <c r="AS230" s="29"/>
      <c r="AT230" s="29"/>
      <c r="AU230" s="29"/>
      <c r="AV230" s="48"/>
      <c r="AW230" s="21">
        <f>IF(AX230&lt;6,SUM(E230:AV230),SUM(LARGE(E230:AV230,{1;2;3;4;5;6})))</f>
        <v>40</v>
      </c>
      <c r="AX230" s="55">
        <f>COUNT(E230:AV230)</f>
        <v>4</v>
      </c>
      <c r="CA230" s="12"/>
      <c r="CB230" s="22"/>
      <c r="CC230" s="22"/>
      <c r="CD230" s="22"/>
      <c r="CE230" s="22"/>
    </row>
    <row r="231" spans="1:83" x14ac:dyDescent="0.2">
      <c r="A231" s="67">
        <v>230</v>
      </c>
      <c r="B231" s="26" t="s">
        <v>80</v>
      </c>
      <c r="C231" s="78" t="s">
        <v>496</v>
      </c>
      <c r="D231" s="6" t="s">
        <v>394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>
        <v>20</v>
      </c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>
        <v>20</v>
      </c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48"/>
      <c r="AW231" s="21">
        <f>IF(AX231&lt;6,SUM(E231:AV231),SUM(LARGE(E231:AV231,{1;2;3;4;5;6})))</f>
        <v>40</v>
      </c>
      <c r="AX231" s="55">
        <f>COUNT(E231:AV231)</f>
        <v>2</v>
      </c>
      <c r="CA231" s="12"/>
      <c r="CB231" s="22"/>
      <c r="CC231" s="22"/>
      <c r="CD231" s="22"/>
      <c r="CE231" s="22"/>
    </row>
    <row r="232" spans="1:83" x14ac:dyDescent="0.2">
      <c r="A232" s="67">
        <v>231</v>
      </c>
      <c r="B232" s="26" t="s">
        <v>80</v>
      </c>
      <c r="C232" s="77" t="s">
        <v>496</v>
      </c>
      <c r="D232" s="37" t="s">
        <v>511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>
        <v>20</v>
      </c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>
        <v>20</v>
      </c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54"/>
      <c r="AW232" s="21">
        <f>IF(AX232&lt;6,SUM(E232:AV232),SUM(LARGE(E232:AV232,{1;2;3;4;5;6})))</f>
        <v>40</v>
      </c>
      <c r="AX232" s="55">
        <f>COUNT(E232:AV232)</f>
        <v>2</v>
      </c>
      <c r="CA232" s="12"/>
      <c r="CB232" s="22"/>
      <c r="CC232" s="22"/>
      <c r="CD232" s="22"/>
      <c r="CE232" s="22"/>
    </row>
    <row r="233" spans="1:83" x14ac:dyDescent="0.2">
      <c r="A233" s="67">
        <v>232</v>
      </c>
      <c r="B233" s="6" t="s">
        <v>80</v>
      </c>
      <c r="C233" s="78" t="s">
        <v>495</v>
      </c>
      <c r="D233" s="6" t="s">
        <v>1055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>
        <v>20</v>
      </c>
      <c r="AD233" s="29"/>
      <c r="AE233" s="29"/>
      <c r="AF233" s="29">
        <v>20</v>
      </c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48"/>
      <c r="AW233" s="21">
        <f>IF(AX233&lt;6,SUM(E233:AV233),SUM(LARGE(E233:AV233,{1;2;3;4;5;6})))</f>
        <v>40</v>
      </c>
      <c r="AX233" s="55">
        <f>COUNT(E233:AV233)</f>
        <v>2</v>
      </c>
      <c r="CA233" s="12"/>
      <c r="CB233" s="22"/>
      <c r="CC233" s="22"/>
      <c r="CD233" s="22"/>
      <c r="CE233" s="22"/>
    </row>
    <row r="234" spans="1:83" x14ac:dyDescent="0.2">
      <c r="A234" s="67">
        <v>233</v>
      </c>
      <c r="B234" s="6" t="s">
        <v>80</v>
      </c>
      <c r="C234" s="78" t="s">
        <v>101</v>
      </c>
      <c r="D234" s="6" t="s">
        <v>347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>
        <v>20</v>
      </c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>
        <v>20</v>
      </c>
      <c r="AM234" s="29"/>
      <c r="AN234" s="29"/>
      <c r="AO234" s="29"/>
      <c r="AP234" s="29"/>
      <c r="AQ234" s="29"/>
      <c r="AR234" s="29"/>
      <c r="AS234" s="29"/>
      <c r="AT234" s="29"/>
      <c r="AU234" s="29"/>
      <c r="AV234" s="48"/>
      <c r="AW234" s="21">
        <f>IF(AX234&lt;6,SUM(E234:AV234),SUM(LARGE(E234:AV234,{1;2;3;4;5;6})))</f>
        <v>40</v>
      </c>
      <c r="AX234" s="55">
        <f>COUNT(E234:AV234)</f>
        <v>2</v>
      </c>
      <c r="CA234" s="12"/>
      <c r="CB234" s="22"/>
      <c r="CC234" s="22"/>
      <c r="CD234" s="22"/>
      <c r="CE234" s="22"/>
    </row>
    <row r="235" spans="1:83" x14ac:dyDescent="0.2">
      <c r="A235" s="67">
        <v>234</v>
      </c>
      <c r="B235" s="26" t="s">
        <v>80</v>
      </c>
      <c r="C235" s="78" t="s">
        <v>81</v>
      </c>
      <c r="D235" s="8" t="s">
        <v>1157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>
        <v>20</v>
      </c>
      <c r="AL235" s="29"/>
      <c r="AM235" s="29">
        <v>20</v>
      </c>
      <c r="AN235" s="29"/>
      <c r="AO235" s="29"/>
      <c r="AP235" s="29"/>
      <c r="AQ235" s="29"/>
      <c r="AR235" s="29"/>
      <c r="AS235" s="29"/>
      <c r="AT235" s="29"/>
      <c r="AU235" s="29"/>
      <c r="AV235" s="54"/>
      <c r="AW235" s="21">
        <f>IF(AX235&lt;6,SUM(E235:AV235),SUM(LARGE(E235:AV235,{1;2;3;4;5;6})))</f>
        <v>40</v>
      </c>
      <c r="AX235" s="55">
        <f>COUNT(E235:AV235)</f>
        <v>2</v>
      </c>
      <c r="CA235" s="12"/>
      <c r="CB235" s="22"/>
      <c r="CC235" s="22"/>
      <c r="CD235" s="22"/>
      <c r="CE235" s="22"/>
    </row>
    <row r="236" spans="1:83" x14ac:dyDescent="0.2">
      <c r="A236" s="67">
        <v>235</v>
      </c>
      <c r="B236" s="26" t="s">
        <v>80</v>
      </c>
      <c r="C236" s="78" t="s">
        <v>88</v>
      </c>
      <c r="D236" s="6" t="s">
        <v>364</v>
      </c>
      <c r="E236" s="29"/>
      <c r="F236" s="29"/>
      <c r="G236" s="29"/>
      <c r="H236" s="29"/>
      <c r="I236" s="29"/>
      <c r="J236" s="29"/>
      <c r="K236" s="29"/>
      <c r="L236" s="29"/>
      <c r="M236" s="29">
        <v>14</v>
      </c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>
        <v>8</v>
      </c>
      <c r="AI236" s="29"/>
      <c r="AJ236" s="29"/>
      <c r="AK236" s="29"/>
      <c r="AL236" s="29">
        <v>17</v>
      </c>
      <c r="AM236" s="29"/>
      <c r="AN236" s="29"/>
      <c r="AO236" s="29"/>
      <c r="AP236" s="29"/>
      <c r="AQ236" s="29"/>
      <c r="AR236" s="29"/>
      <c r="AS236" s="29"/>
      <c r="AT236" s="29"/>
      <c r="AU236" s="29"/>
      <c r="AV236" s="54"/>
      <c r="AW236" s="21">
        <f>IF(AX236&lt;6,SUM(E236:AV236),SUM(LARGE(E236:AV236,{1;2;3;4;5;6})))</f>
        <v>39</v>
      </c>
      <c r="AX236" s="55">
        <f>COUNT(E236:AV236)</f>
        <v>3</v>
      </c>
      <c r="CA236" s="12"/>
      <c r="CB236" s="22"/>
      <c r="CC236" s="22"/>
      <c r="CD236" s="22"/>
      <c r="CE236" s="22"/>
    </row>
    <row r="237" spans="1:83" x14ac:dyDescent="0.2">
      <c r="A237" s="67">
        <v>236</v>
      </c>
      <c r="B237" s="26" t="s">
        <v>80</v>
      </c>
      <c r="C237" s="78" t="s">
        <v>141</v>
      </c>
      <c r="D237" s="6" t="s">
        <v>273</v>
      </c>
      <c r="E237" s="85"/>
      <c r="F237" s="29">
        <v>10</v>
      </c>
      <c r="G237" s="29"/>
      <c r="H237" s="29"/>
      <c r="I237" s="29"/>
      <c r="J237" s="29"/>
      <c r="K237" s="29"/>
      <c r="L237" s="29"/>
      <c r="M237" s="85">
        <v>0</v>
      </c>
      <c r="N237" s="85"/>
      <c r="O237" s="85"/>
      <c r="P237" s="85"/>
      <c r="Q237" s="85"/>
      <c r="R237" s="85"/>
      <c r="S237" s="29">
        <v>5</v>
      </c>
      <c r="T237" s="85"/>
      <c r="U237" s="29">
        <v>7</v>
      </c>
      <c r="V237" s="29"/>
      <c r="W237" s="29"/>
      <c r="X237" s="29"/>
      <c r="Y237" s="29">
        <v>8</v>
      </c>
      <c r="Z237" s="29"/>
      <c r="AA237" s="29"/>
      <c r="AB237" s="29"/>
      <c r="AC237" s="29"/>
      <c r="AD237" s="29"/>
      <c r="AE237" s="29"/>
      <c r="AF237" s="29"/>
      <c r="AG237" s="29"/>
      <c r="AH237" s="29">
        <v>7</v>
      </c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54"/>
      <c r="AW237" s="21">
        <f>IF(AX237&lt;6,SUM(E237:AV237),SUM(LARGE(E237:AV237,{1;2;3;4;5;6})))</f>
        <v>37</v>
      </c>
      <c r="AX237" s="55">
        <f>COUNT(E237:AV237)</f>
        <v>6</v>
      </c>
      <c r="CA237" s="12"/>
      <c r="CB237" s="22"/>
      <c r="CC237" s="22"/>
      <c r="CD237" s="22"/>
      <c r="CE237" s="22"/>
    </row>
    <row r="238" spans="1:83" x14ac:dyDescent="0.2">
      <c r="A238" s="67">
        <v>237</v>
      </c>
      <c r="B238" s="26" t="s">
        <v>80</v>
      </c>
      <c r="C238" s="77" t="s">
        <v>268</v>
      </c>
      <c r="D238" s="26" t="s">
        <v>720</v>
      </c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85">
        <v>0</v>
      </c>
      <c r="V238" s="85"/>
      <c r="W238" s="85"/>
      <c r="X238" s="85"/>
      <c r="Y238" s="85"/>
      <c r="Z238" s="85"/>
      <c r="AA238" s="85"/>
      <c r="AB238" s="85"/>
      <c r="AC238" s="29">
        <v>17</v>
      </c>
      <c r="AD238" s="29"/>
      <c r="AE238" s="29"/>
      <c r="AF238" s="29"/>
      <c r="AG238" s="29"/>
      <c r="AH238" s="29">
        <v>20</v>
      </c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48"/>
      <c r="AW238" s="21">
        <f>IF(AX238&lt;6,SUM(E238:AV238),SUM(LARGE(E238:AV238,{1;2;3;4;5;6})))</f>
        <v>37</v>
      </c>
      <c r="AX238" s="55">
        <f>COUNT(E238:AV238)</f>
        <v>3</v>
      </c>
      <c r="CA238" s="12"/>
      <c r="CB238" s="22"/>
      <c r="CC238" s="22"/>
      <c r="CD238" s="22"/>
      <c r="CE238" s="22"/>
    </row>
    <row r="239" spans="1:83" x14ac:dyDescent="0.2">
      <c r="A239" s="67">
        <v>238</v>
      </c>
      <c r="B239" s="6" t="s">
        <v>80</v>
      </c>
      <c r="C239" s="78"/>
      <c r="D239" s="6" t="s">
        <v>322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>
        <v>17</v>
      </c>
      <c r="AD239" s="29"/>
      <c r="AE239" s="29"/>
      <c r="AF239" s="29"/>
      <c r="AG239" s="29"/>
      <c r="AH239" s="29">
        <v>20</v>
      </c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48"/>
      <c r="AW239" s="21">
        <f>IF(AX239&lt;6,SUM(E239:AV239),SUM(LARGE(E239:AV239,{1;2;3;4;5;6})))</f>
        <v>37</v>
      </c>
      <c r="AX239" s="55">
        <f>COUNT(E239:AV239)</f>
        <v>2</v>
      </c>
      <c r="CA239" s="12"/>
      <c r="CB239" s="22"/>
      <c r="CC239" s="22"/>
      <c r="CD239" s="22"/>
      <c r="CE239" s="22"/>
    </row>
    <row r="240" spans="1:83" x14ac:dyDescent="0.2">
      <c r="A240" s="67">
        <v>239</v>
      </c>
      <c r="B240" s="6" t="s">
        <v>80</v>
      </c>
      <c r="C240" s="78" t="s">
        <v>86</v>
      </c>
      <c r="D240" s="6" t="s">
        <v>1089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>
        <v>12</v>
      </c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>
        <v>25</v>
      </c>
      <c r="AR240" s="29"/>
      <c r="AS240" s="29"/>
      <c r="AT240" s="29"/>
      <c r="AU240" s="29"/>
      <c r="AV240" s="48"/>
      <c r="AW240" s="21">
        <f>IF(AX240&lt;6,SUM(E240:AV240),SUM(LARGE(E240:AV240,{1;2;3;4;5;6})))</f>
        <v>37</v>
      </c>
      <c r="AX240" s="55">
        <f>COUNT(E240:AV240)</f>
        <v>2</v>
      </c>
      <c r="CA240" s="12"/>
      <c r="CB240" s="22"/>
      <c r="CC240" s="22"/>
      <c r="CD240" s="22"/>
      <c r="CE240" s="22"/>
    </row>
    <row r="241" spans="1:83" x14ac:dyDescent="0.2">
      <c r="A241" s="67">
        <v>240</v>
      </c>
      <c r="B241" s="6" t="s">
        <v>80</v>
      </c>
      <c r="C241" s="78" t="s">
        <v>86</v>
      </c>
      <c r="D241" s="6" t="s">
        <v>1090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>
        <v>12</v>
      </c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>
        <v>25</v>
      </c>
      <c r="AR241" s="29"/>
      <c r="AS241" s="29"/>
      <c r="AT241" s="29"/>
      <c r="AU241" s="29"/>
      <c r="AV241" s="54"/>
      <c r="AW241" s="21">
        <f>IF(AX241&lt;6,SUM(E241:AV241),SUM(LARGE(E241:AV241,{1;2;3;4;5;6})))</f>
        <v>37</v>
      </c>
      <c r="AX241" s="55">
        <f>COUNT(E241:AV241)</f>
        <v>2</v>
      </c>
      <c r="CA241" s="12"/>
      <c r="CB241" s="22"/>
      <c r="CC241" s="22"/>
      <c r="CD241" s="22"/>
      <c r="CE241" s="22"/>
    </row>
    <row r="242" spans="1:83" x14ac:dyDescent="0.2">
      <c r="A242" s="67">
        <v>241</v>
      </c>
      <c r="B242" s="6" t="s">
        <v>80</v>
      </c>
      <c r="C242" s="78" t="s">
        <v>141</v>
      </c>
      <c r="D242" s="8" t="s">
        <v>424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>
        <v>14</v>
      </c>
      <c r="T242" s="29"/>
      <c r="U242" s="29">
        <v>10</v>
      </c>
      <c r="V242" s="29"/>
      <c r="W242" s="29"/>
      <c r="X242" s="29"/>
      <c r="Y242" s="29"/>
      <c r="Z242" s="29"/>
      <c r="AA242" s="29"/>
      <c r="AB242" s="29"/>
      <c r="AC242" s="29">
        <v>12</v>
      </c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54"/>
      <c r="AW242" s="21">
        <f>IF(AX242&lt;6,SUM(E242:AV242),SUM(LARGE(E242:AV242,{1;2;3;4;5;6})))</f>
        <v>36</v>
      </c>
      <c r="AX242" s="55">
        <f>COUNT(E242:AV242)</f>
        <v>3</v>
      </c>
      <c r="CA242" s="12"/>
      <c r="CB242" s="22"/>
      <c r="CC242" s="22"/>
      <c r="CD242" s="22"/>
      <c r="CE242" s="22"/>
    </row>
    <row r="243" spans="1:83" x14ac:dyDescent="0.2">
      <c r="A243" s="67">
        <v>242</v>
      </c>
      <c r="B243" s="6" t="s">
        <v>103</v>
      </c>
      <c r="C243" s="78" t="s">
        <v>268</v>
      </c>
      <c r="D243" s="6" t="s">
        <v>945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>
        <v>7</v>
      </c>
      <c r="T243" s="29"/>
      <c r="U243" s="29"/>
      <c r="V243" s="29"/>
      <c r="W243" s="29"/>
      <c r="X243" s="29"/>
      <c r="Y243" s="29">
        <v>8</v>
      </c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>
        <v>20</v>
      </c>
      <c r="AP243" s="29"/>
      <c r="AQ243" s="29"/>
      <c r="AR243" s="29"/>
      <c r="AS243" s="29"/>
      <c r="AT243" s="29"/>
      <c r="AU243" s="29"/>
      <c r="AV243" s="48"/>
      <c r="AW243" s="21">
        <f>IF(AX243&lt;6,SUM(E243:AV243),SUM(LARGE(E243:AV243,{1;2;3;4;5;6})))</f>
        <v>35</v>
      </c>
      <c r="AX243" s="55">
        <f>COUNT(E243:AV243)</f>
        <v>3</v>
      </c>
      <c r="CA243" s="12"/>
      <c r="CB243" s="22"/>
      <c r="CC243" s="22"/>
      <c r="CD243" s="22"/>
      <c r="CE243" s="22"/>
    </row>
    <row r="244" spans="1:83" x14ac:dyDescent="0.2">
      <c r="A244" s="67">
        <v>243</v>
      </c>
      <c r="B244" s="26" t="s">
        <v>80</v>
      </c>
      <c r="C244" s="77" t="s">
        <v>495</v>
      </c>
      <c r="D244" s="37" t="s">
        <v>651</v>
      </c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>
        <v>35</v>
      </c>
      <c r="T244" s="54"/>
      <c r="U244" s="54"/>
      <c r="V244" s="54"/>
      <c r="W244" s="54"/>
      <c r="X244" s="54"/>
      <c r="Y244" s="86">
        <v>0</v>
      </c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54"/>
      <c r="AW244" s="21">
        <f>IF(AX244&lt;6,SUM(E244:AV244),SUM(LARGE(E244:AV244,{1;2;3;4;5;6})))</f>
        <v>35</v>
      </c>
      <c r="AX244" s="55">
        <f>COUNT(E244:AV244)</f>
        <v>2</v>
      </c>
      <c r="CA244" s="12"/>
      <c r="CB244" s="22"/>
      <c r="CC244" s="22"/>
      <c r="CD244" s="22"/>
      <c r="CE244" s="22"/>
    </row>
    <row r="245" spans="1:83" x14ac:dyDescent="0.2">
      <c r="A245" s="67">
        <v>244</v>
      </c>
      <c r="B245" s="26" t="s">
        <v>80</v>
      </c>
      <c r="C245" s="77" t="s">
        <v>495</v>
      </c>
      <c r="D245" s="26" t="s">
        <v>769</v>
      </c>
      <c r="E245" s="107"/>
      <c r="F245" s="107"/>
      <c r="G245" s="107"/>
      <c r="H245" s="107">
        <v>35</v>
      </c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48"/>
      <c r="AW245" s="21">
        <f>IF(AX245&lt;6,SUM(E245:AV245),SUM(LARGE(E245:AV245,{1;2;3;4;5;6})))</f>
        <v>35</v>
      </c>
      <c r="AX245" s="55">
        <f>COUNT(E245:AV245)</f>
        <v>1</v>
      </c>
      <c r="CA245" s="12"/>
      <c r="CB245" s="22"/>
      <c r="CC245" s="22"/>
      <c r="CD245" s="22"/>
      <c r="CE245" s="22"/>
    </row>
    <row r="246" spans="1:83" x14ac:dyDescent="0.2">
      <c r="A246" s="67">
        <v>245</v>
      </c>
      <c r="B246" s="26" t="s">
        <v>80</v>
      </c>
      <c r="C246" s="78" t="s">
        <v>82</v>
      </c>
      <c r="D246" s="8" t="s">
        <v>596</v>
      </c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>
        <v>35</v>
      </c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21">
        <f>IF(AX246&lt;6,SUM(E246:AV246),SUM(LARGE(E246:AV246,{1;2;3;4;5;6})))</f>
        <v>35</v>
      </c>
      <c r="AX246" s="55">
        <f>COUNT(E246:AV246)</f>
        <v>1</v>
      </c>
      <c r="CA246" s="12"/>
      <c r="CB246" s="22"/>
      <c r="CC246" s="22"/>
      <c r="CD246" s="22"/>
      <c r="CE246" s="22"/>
    </row>
    <row r="247" spans="1:83" x14ac:dyDescent="0.2">
      <c r="A247" s="67">
        <v>246</v>
      </c>
      <c r="B247" s="26" t="s">
        <v>80</v>
      </c>
      <c r="C247" s="78" t="s">
        <v>495</v>
      </c>
      <c r="D247" s="6" t="s">
        <v>1052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>
        <v>35</v>
      </c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21">
        <f>IF(AX247&lt;6,SUM(E247:AV247),SUM(LARGE(E247:AV247,{1;2;3;4;5;6})))</f>
        <v>35</v>
      </c>
      <c r="AX247" s="55">
        <f>COUNT(E247:AV247)</f>
        <v>1</v>
      </c>
      <c r="CA247" s="12"/>
      <c r="CB247" s="22"/>
      <c r="CC247" s="22"/>
      <c r="CD247" s="22"/>
      <c r="CE247" s="22"/>
    </row>
    <row r="248" spans="1:83" x14ac:dyDescent="0.2">
      <c r="A248" s="67">
        <v>247</v>
      </c>
      <c r="B248" s="6" t="s">
        <v>80</v>
      </c>
      <c r="C248" s="78" t="s">
        <v>495</v>
      </c>
      <c r="D248" s="6" t="s">
        <v>1088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>
        <v>35</v>
      </c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48"/>
      <c r="AW248" s="21">
        <f>IF(AX248&lt;6,SUM(E248:AV248),SUM(LARGE(E248:AV248,{1;2;3;4;5;6})))</f>
        <v>35</v>
      </c>
      <c r="AX248" s="55">
        <f>COUNT(E248:AV248)</f>
        <v>1</v>
      </c>
      <c r="CA248" s="12"/>
      <c r="CB248" s="22"/>
      <c r="CC248" s="22"/>
      <c r="CD248" s="22"/>
      <c r="CE248" s="22"/>
    </row>
    <row r="249" spans="1:83" x14ac:dyDescent="0.2">
      <c r="A249" s="67">
        <v>248</v>
      </c>
      <c r="B249" s="6" t="s">
        <v>80</v>
      </c>
      <c r="C249" s="78" t="s">
        <v>361</v>
      </c>
      <c r="D249" s="6" t="s">
        <v>1117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>
        <v>35</v>
      </c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48"/>
      <c r="AW249" s="21">
        <f>IF(AX249&lt;6,SUM(E249:AV249),SUM(LARGE(E249:AV249,{1;2;3;4;5;6})))</f>
        <v>35</v>
      </c>
      <c r="AX249" s="55">
        <f>COUNT(E249:AV249)</f>
        <v>1</v>
      </c>
      <c r="CA249" s="12"/>
      <c r="CB249" s="22"/>
      <c r="CC249" s="22"/>
      <c r="CD249" s="22"/>
      <c r="CE249" s="22"/>
    </row>
    <row r="250" spans="1:83" x14ac:dyDescent="0.2">
      <c r="A250" s="67">
        <v>249</v>
      </c>
      <c r="B250" s="26" t="s">
        <v>80</v>
      </c>
      <c r="C250" s="78" t="s">
        <v>86</v>
      </c>
      <c r="D250" s="6" t="s">
        <v>661</v>
      </c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>
        <v>35</v>
      </c>
      <c r="AN250" s="54"/>
      <c r="AO250" s="54"/>
      <c r="AP250" s="54"/>
      <c r="AQ250" s="54"/>
      <c r="AR250" s="54"/>
      <c r="AS250" s="54"/>
      <c r="AT250" s="54"/>
      <c r="AU250" s="54"/>
      <c r="AV250" s="54"/>
      <c r="AW250" s="21">
        <f>IF(AX250&lt;6,SUM(E250:AV250),SUM(LARGE(E250:AV250,{1;2;3;4;5;6})))</f>
        <v>35</v>
      </c>
      <c r="AX250" s="55">
        <f>COUNT(E250:AV250)</f>
        <v>1</v>
      </c>
      <c r="CA250" s="12"/>
      <c r="CB250" s="22"/>
      <c r="CC250" s="22"/>
      <c r="CD250" s="22"/>
      <c r="CE250" s="22"/>
    </row>
    <row r="251" spans="1:83" x14ac:dyDescent="0.2">
      <c r="A251" s="67">
        <v>250</v>
      </c>
      <c r="B251" s="26" t="s">
        <v>80</v>
      </c>
      <c r="C251" s="78" t="s">
        <v>86</v>
      </c>
      <c r="D251" s="6" t="s">
        <v>854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>
        <v>35</v>
      </c>
      <c r="AN251" s="29"/>
      <c r="AO251" s="29"/>
      <c r="AP251" s="29"/>
      <c r="AQ251" s="29"/>
      <c r="AR251" s="29"/>
      <c r="AS251" s="29"/>
      <c r="AT251" s="29"/>
      <c r="AU251" s="29"/>
      <c r="AV251" s="48"/>
      <c r="AW251" s="21">
        <f>IF(AX251&lt;6,SUM(E251:AV251),SUM(LARGE(E251:AV251,{1;2;3;4;5;6})))</f>
        <v>35</v>
      </c>
      <c r="AX251" s="55">
        <f>COUNT(E251:AV251)</f>
        <v>1</v>
      </c>
      <c r="CA251" s="12"/>
      <c r="CB251" s="22"/>
      <c r="CC251" s="22"/>
      <c r="CD251" s="22"/>
      <c r="CE251" s="22"/>
    </row>
    <row r="252" spans="1:83" x14ac:dyDescent="0.2">
      <c r="A252" s="67">
        <v>251</v>
      </c>
      <c r="B252" s="26" t="s">
        <v>80</v>
      </c>
      <c r="C252" s="78" t="s">
        <v>495</v>
      </c>
      <c r="D252" s="6" t="s">
        <v>1228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>
        <v>35</v>
      </c>
      <c r="AS252" s="29"/>
      <c r="AT252" s="29"/>
      <c r="AU252" s="29"/>
      <c r="AV252" s="54"/>
      <c r="AW252" s="21">
        <f>IF(AX252&lt;6,SUM(E252:AV252),SUM(LARGE(E252:AV252,{1;2;3;4;5;6})))</f>
        <v>35</v>
      </c>
      <c r="AX252" s="55">
        <f>COUNT(E252:AV252)</f>
        <v>1</v>
      </c>
      <c r="CA252" s="12"/>
      <c r="CB252" s="22"/>
      <c r="CC252" s="22"/>
      <c r="CD252" s="22"/>
      <c r="CE252" s="22"/>
    </row>
    <row r="253" spans="1:83" x14ac:dyDescent="0.2">
      <c r="A253" s="67">
        <v>252</v>
      </c>
      <c r="B253" s="26" t="s">
        <v>80</v>
      </c>
      <c r="C253" s="78" t="s">
        <v>495</v>
      </c>
      <c r="D253" s="6" t="s">
        <v>1229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>
        <v>35</v>
      </c>
      <c r="AS253" s="29"/>
      <c r="AT253" s="29"/>
      <c r="AU253" s="29"/>
      <c r="AV253" s="54"/>
      <c r="AW253" s="21">
        <f>IF(AX253&lt;6,SUM(E253:AV253),SUM(LARGE(E253:AV253,{1;2;3;4;5;6})))</f>
        <v>35</v>
      </c>
      <c r="AX253" s="55">
        <f>COUNT(E253:AV253)</f>
        <v>1</v>
      </c>
      <c r="CA253" s="12"/>
      <c r="CB253" s="22"/>
      <c r="CC253" s="22"/>
      <c r="CD253" s="22"/>
      <c r="CE253" s="22"/>
    </row>
    <row r="254" spans="1:83" x14ac:dyDescent="0.2">
      <c r="A254" s="67">
        <v>253</v>
      </c>
      <c r="B254" s="6" t="s">
        <v>80</v>
      </c>
      <c r="C254" s="78" t="s">
        <v>81</v>
      </c>
      <c r="D254" s="6" t="s">
        <v>784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>
        <v>6</v>
      </c>
      <c r="AC254" s="29"/>
      <c r="AD254" s="29"/>
      <c r="AE254" s="29"/>
      <c r="AF254" s="29"/>
      <c r="AG254" s="29"/>
      <c r="AH254" s="29">
        <v>5</v>
      </c>
      <c r="AI254" s="29"/>
      <c r="AJ254" s="29"/>
      <c r="AK254" s="29">
        <v>7</v>
      </c>
      <c r="AL254" s="29"/>
      <c r="AM254" s="29"/>
      <c r="AN254" s="29"/>
      <c r="AO254" s="29">
        <v>8</v>
      </c>
      <c r="AP254" s="29"/>
      <c r="AQ254" s="29"/>
      <c r="AR254" s="29">
        <v>8</v>
      </c>
      <c r="AS254" s="29"/>
      <c r="AT254" s="29"/>
      <c r="AU254" s="29"/>
      <c r="AV254" s="48"/>
      <c r="AW254" s="21">
        <f>IF(AX254&lt;6,SUM(E254:AV254),SUM(LARGE(E254:AV254,{1;2;3;4;5;6})))</f>
        <v>34</v>
      </c>
      <c r="AX254" s="55">
        <f>COUNT(E254:AV254)</f>
        <v>5</v>
      </c>
      <c r="CA254" s="12"/>
      <c r="CB254" s="22"/>
      <c r="CC254" s="22"/>
      <c r="CD254" s="22"/>
      <c r="CE254" s="22"/>
    </row>
    <row r="255" spans="1:83" x14ac:dyDescent="0.2">
      <c r="A255" s="67">
        <v>254</v>
      </c>
      <c r="B255" s="6" t="s">
        <v>80</v>
      </c>
      <c r="C255" s="78" t="s">
        <v>267</v>
      </c>
      <c r="D255" s="6" t="s">
        <v>583</v>
      </c>
      <c r="E255" s="29"/>
      <c r="F255" s="29"/>
      <c r="G255" s="29"/>
      <c r="H255" s="29">
        <v>17</v>
      </c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>
        <v>17</v>
      </c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48"/>
      <c r="AW255" s="21">
        <f>IF(AX255&lt;6,SUM(E255:AV255),SUM(LARGE(E255:AV255,{1;2;3;4;5;6})))</f>
        <v>34</v>
      </c>
      <c r="AX255" s="55">
        <f>COUNT(E255:AV255)</f>
        <v>2</v>
      </c>
      <c r="CA255" s="12"/>
      <c r="CB255" s="22"/>
      <c r="CC255" s="22"/>
      <c r="CD255" s="22"/>
      <c r="CE255" s="22"/>
    </row>
    <row r="256" spans="1:83" x14ac:dyDescent="0.2">
      <c r="A256" s="67">
        <v>255</v>
      </c>
      <c r="B256" s="26" t="s">
        <v>80</v>
      </c>
      <c r="C256" s="77" t="s">
        <v>81</v>
      </c>
      <c r="D256" s="26" t="s">
        <v>606</v>
      </c>
      <c r="E256" s="29"/>
      <c r="F256" s="29"/>
      <c r="G256" s="29"/>
      <c r="H256" s="29"/>
      <c r="I256" s="29"/>
      <c r="J256" s="29"/>
      <c r="K256" s="29"/>
      <c r="L256" s="29"/>
      <c r="M256" s="29">
        <v>8</v>
      </c>
      <c r="N256" s="29"/>
      <c r="O256" s="85">
        <v>0</v>
      </c>
      <c r="P256" s="85"/>
      <c r="Q256" s="85"/>
      <c r="R256" s="85"/>
      <c r="S256" s="85"/>
      <c r="T256" s="29">
        <v>25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48"/>
      <c r="AW256" s="21">
        <f>IF(AX256&lt;6,SUM(E256:AV256),SUM(LARGE(E256:AV256,{1;2;3;4;5;6})))</f>
        <v>33</v>
      </c>
      <c r="AX256" s="55">
        <f>COUNT(E256:AV256)</f>
        <v>3</v>
      </c>
      <c r="CA256" s="12"/>
      <c r="CB256" s="22"/>
      <c r="CC256" s="22"/>
      <c r="CD256" s="22"/>
      <c r="CE256" s="22"/>
    </row>
    <row r="257" spans="1:83" x14ac:dyDescent="0.2">
      <c r="A257" s="67">
        <v>256</v>
      </c>
      <c r="B257" s="26" t="s">
        <v>80</v>
      </c>
      <c r="C257" s="78" t="s">
        <v>495</v>
      </c>
      <c r="D257" s="6" t="s">
        <v>503</v>
      </c>
      <c r="E257" s="85"/>
      <c r="F257" s="85"/>
      <c r="G257" s="85"/>
      <c r="H257" s="85"/>
      <c r="I257" s="85"/>
      <c r="J257" s="85"/>
      <c r="K257" s="85"/>
      <c r="L257" s="85">
        <v>0</v>
      </c>
      <c r="M257" s="85"/>
      <c r="N257" s="85"/>
      <c r="O257" s="85"/>
      <c r="P257" s="85"/>
      <c r="Q257" s="85"/>
      <c r="R257" s="85"/>
      <c r="S257" s="85"/>
      <c r="T257" s="85"/>
      <c r="U257" s="29">
        <v>12</v>
      </c>
      <c r="V257" s="29"/>
      <c r="W257" s="29"/>
      <c r="X257" s="29"/>
      <c r="Y257" s="29"/>
      <c r="Z257" s="29"/>
      <c r="AA257" s="29"/>
      <c r="AB257" s="29">
        <v>10</v>
      </c>
      <c r="AC257" s="29"/>
      <c r="AD257" s="29"/>
      <c r="AE257" s="29"/>
      <c r="AF257" s="29">
        <v>10</v>
      </c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54"/>
      <c r="AW257" s="21">
        <f>IF(AX257&lt;6,SUM(E257:AV257),SUM(LARGE(E257:AV257,{1;2;3;4;5;6})))</f>
        <v>32</v>
      </c>
      <c r="AX257" s="55">
        <f>COUNT(E257:AV257)</f>
        <v>4</v>
      </c>
      <c r="CA257" s="12"/>
      <c r="CB257" s="22"/>
      <c r="CC257" s="22"/>
      <c r="CD257" s="22"/>
      <c r="CE257" s="22"/>
    </row>
    <row r="258" spans="1:83" x14ac:dyDescent="0.2">
      <c r="A258" s="67">
        <v>257</v>
      </c>
      <c r="B258" s="26" t="s">
        <v>80</v>
      </c>
      <c r="C258" s="78"/>
      <c r="D258" s="6" t="s">
        <v>15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>
        <v>12</v>
      </c>
      <c r="V258" s="29"/>
      <c r="W258" s="29"/>
      <c r="X258" s="29"/>
      <c r="Y258" s="29"/>
      <c r="Z258" s="29"/>
      <c r="AA258" s="29"/>
      <c r="AB258" s="29">
        <v>10</v>
      </c>
      <c r="AC258" s="29"/>
      <c r="AD258" s="29"/>
      <c r="AE258" s="29"/>
      <c r="AF258" s="29">
        <v>10</v>
      </c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54"/>
      <c r="AW258" s="21">
        <f>IF(AX258&lt;6,SUM(E258:AV258),SUM(LARGE(E258:AV258,{1;2;3;4;5;6})))</f>
        <v>32</v>
      </c>
      <c r="AX258" s="55">
        <f>COUNT(E258:AV258)</f>
        <v>3</v>
      </c>
      <c r="CA258" s="12"/>
      <c r="CB258" s="22"/>
      <c r="CC258" s="22"/>
      <c r="CD258" s="22"/>
      <c r="CE258" s="22"/>
    </row>
    <row r="259" spans="1:83" x14ac:dyDescent="0.2">
      <c r="A259" s="67">
        <v>258</v>
      </c>
      <c r="B259" s="6" t="s">
        <v>80</v>
      </c>
      <c r="C259" s="78" t="s">
        <v>81</v>
      </c>
      <c r="D259" s="6" t="s">
        <v>189</v>
      </c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>
        <v>14</v>
      </c>
      <c r="Q259" s="29"/>
      <c r="R259" s="29"/>
      <c r="S259" s="29"/>
      <c r="T259" s="29"/>
      <c r="U259" s="29"/>
      <c r="V259" s="29"/>
      <c r="W259" s="29"/>
      <c r="X259" s="29"/>
      <c r="Y259" s="29">
        <v>8</v>
      </c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>
        <v>10</v>
      </c>
      <c r="AM259" s="29"/>
      <c r="AN259" s="29"/>
      <c r="AO259" s="29"/>
      <c r="AP259" s="29"/>
      <c r="AQ259" s="29"/>
      <c r="AR259" s="29"/>
      <c r="AS259" s="29"/>
      <c r="AT259" s="29"/>
      <c r="AU259" s="29"/>
      <c r="AV259" s="48"/>
      <c r="AW259" s="21">
        <f>IF(AX259&lt;6,SUM(E259:AV259),SUM(LARGE(E259:AV259,{1;2;3;4;5;6})))</f>
        <v>32</v>
      </c>
      <c r="AX259" s="55">
        <f>COUNT(E259:AV259)</f>
        <v>3</v>
      </c>
      <c r="CA259" s="12"/>
      <c r="CB259" s="22"/>
      <c r="CC259" s="22"/>
      <c r="CD259" s="22"/>
      <c r="CE259" s="22"/>
    </row>
    <row r="260" spans="1:83" x14ac:dyDescent="0.2">
      <c r="A260" s="67">
        <v>259</v>
      </c>
      <c r="B260" s="26" t="s">
        <v>656</v>
      </c>
      <c r="C260" s="78" t="s">
        <v>268</v>
      </c>
      <c r="D260" s="6" t="s">
        <v>655</v>
      </c>
      <c r="E260" s="29"/>
      <c r="F260" s="29"/>
      <c r="G260" s="29"/>
      <c r="H260" s="29">
        <v>10</v>
      </c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>
        <v>10</v>
      </c>
      <c r="V260" s="29"/>
      <c r="W260" s="29"/>
      <c r="X260" s="29"/>
      <c r="Y260" s="29"/>
      <c r="Z260" s="29"/>
      <c r="AA260" s="29"/>
      <c r="AB260" s="29"/>
      <c r="AC260" s="29">
        <v>12</v>
      </c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48"/>
      <c r="AW260" s="21">
        <f>IF(AX260&lt;6,SUM(E260:AV260),SUM(LARGE(E260:AV260,{1;2;3;4;5;6})))</f>
        <v>32</v>
      </c>
      <c r="AX260" s="55">
        <f>COUNT(E260:AV260)</f>
        <v>3</v>
      </c>
      <c r="CA260" s="12"/>
      <c r="CB260" s="22"/>
      <c r="CC260" s="22"/>
      <c r="CD260" s="22"/>
      <c r="CE260" s="22"/>
    </row>
    <row r="261" spans="1:83" x14ac:dyDescent="0.2">
      <c r="A261" s="67">
        <v>260</v>
      </c>
      <c r="B261" s="26" t="s">
        <v>80</v>
      </c>
      <c r="C261" s="77" t="s">
        <v>82</v>
      </c>
      <c r="D261" s="37" t="s">
        <v>865</v>
      </c>
      <c r="E261" s="85"/>
      <c r="F261" s="85"/>
      <c r="G261" s="85"/>
      <c r="H261" s="85"/>
      <c r="I261" s="85"/>
      <c r="J261" s="85"/>
      <c r="K261" s="85"/>
      <c r="L261" s="85"/>
      <c r="M261" s="85"/>
      <c r="N261" s="29">
        <v>12</v>
      </c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>
        <v>12</v>
      </c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>
        <v>7</v>
      </c>
      <c r="AU261" s="29"/>
      <c r="AV261" s="54"/>
      <c r="AW261" s="21">
        <f>IF(AX261&lt;6,SUM(E261:AV261),SUM(LARGE(E261:AV261,{1;2;3;4;5;6})))</f>
        <v>31</v>
      </c>
      <c r="AX261" s="55">
        <f>COUNT(E261:AV261)</f>
        <v>3</v>
      </c>
      <c r="CA261" s="12"/>
      <c r="CB261" s="22"/>
      <c r="CC261" s="22"/>
      <c r="CD261" s="22"/>
      <c r="CE261" s="22"/>
    </row>
    <row r="262" spans="1:83" x14ac:dyDescent="0.2">
      <c r="A262" s="67">
        <v>261</v>
      </c>
      <c r="B262" s="26" t="s">
        <v>80</v>
      </c>
      <c r="C262" s="77" t="s">
        <v>82</v>
      </c>
      <c r="D262" s="37" t="s">
        <v>866</v>
      </c>
      <c r="E262" s="85"/>
      <c r="F262" s="85"/>
      <c r="G262" s="85"/>
      <c r="H262" s="85"/>
      <c r="I262" s="85"/>
      <c r="J262" s="85"/>
      <c r="K262" s="85"/>
      <c r="L262" s="85"/>
      <c r="M262" s="85"/>
      <c r="N262" s="29">
        <v>12</v>
      </c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>
        <v>12</v>
      </c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>
        <v>7</v>
      </c>
      <c r="AU262" s="29"/>
      <c r="AV262" s="54"/>
      <c r="AW262" s="21">
        <f>IF(AX262&lt;6,SUM(E262:AV262),SUM(LARGE(E262:AV262,{1;2;3;4;5;6})))</f>
        <v>31</v>
      </c>
      <c r="AX262" s="55">
        <f>COUNT(E262:AV262)</f>
        <v>3</v>
      </c>
      <c r="CA262" s="12"/>
      <c r="CB262" s="22"/>
      <c r="CC262" s="22"/>
      <c r="CD262" s="22"/>
      <c r="CE262" s="22"/>
    </row>
    <row r="263" spans="1:83" x14ac:dyDescent="0.2">
      <c r="A263" s="67">
        <v>262</v>
      </c>
      <c r="B263" s="26" t="s">
        <v>80</v>
      </c>
      <c r="C263" s="78" t="s">
        <v>197</v>
      </c>
      <c r="D263" s="6" t="s">
        <v>1092</v>
      </c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>
        <v>8</v>
      </c>
      <c r="AG263" s="54"/>
      <c r="AH263" s="86">
        <v>0</v>
      </c>
      <c r="AI263" s="86"/>
      <c r="AJ263" s="86">
        <v>0</v>
      </c>
      <c r="AK263" s="86"/>
      <c r="AL263" s="86"/>
      <c r="AM263" s="54">
        <v>12</v>
      </c>
      <c r="AN263" s="54"/>
      <c r="AO263" s="54"/>
      <c r="AP263" s="54"/>
      <c r="AQ263" s="54"/>
      <c r="AR263" s="54">
        <v>10</v>
      </c>
      <c r="AS263" s="54"/>
      <c r="AT263" s="54"/>
      <c r="AU263" s="54"/>
      <c r="AV263" s="48"/>
      <c r="AW263" s="21">
        <f>IF(AX263&lt;6,SUM(E263:AV263),SUM(LARGE(E263:AV263,{1;2;3;4;5;6})))</f>
        <v>30</v>
      </c>
      <c r="AX263" s="55">
        <f>COUNT(E263:AV263)</f>
        <v>5</v>
      </c>
      <c r="CA263" s="12"/>
      <c r="CB263" s="22"/>
      <c r="CC263" s="22"/>
      <c r="CD263" s="22"/>
      <c r="CE263" s="22"/>
    </row>
    <row r="264" spans="1:83" x14ac:dyDescent="0.2">
      <c r="A264" s="67">
        <v>263</v>
      </c>
      <c r="B264" s="26" t="s">
        <v>80</v>
      </c>
      <c r="C264" s="78" t="s">
        <v>81</v>
      </c>
      <c r="D264" s="6" t="s">
        <v>285</v>
      </c>
      <c r="E264" s="54"/>
      <c r="F264" s="54">
        <v>10</v>
      </c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86">
        <v>0</v>
      </c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>
        <v>20</v>
      </c>
      <c r="AP264" s="54"/>
      <c r="AQ264" s="54"/>
      <c r="AR264" s="54"/>
      <c r="AS264" s="54"/>
      <c r="AT264" s="54"/>
      <c r="AU264" s="54"/>
      <c r="AV264" s="54"/>
      <c r="AW264" s="21">
        <f>IF(AX264&lt;6,SUM(E264:AV264),SUM(LARGE(E264:AV264,{1;2;3;4;5;6})))</f>
        <v>30</v>
      </c>
      <c r="AX264" s="55">
        <f>COUNT(E264:AV264)</f>
        <v>3</v>
      </c>
      <c r="CA264" s="12"/>
      <c r="CB264" s="22"/>
      <c r="CC264" s="22"/>
      <c r="CD264" s="22"/>
      <c r="CE264" s="22"/>
    </row>
    <row r="265" spans="1:83" x14ac:dyDescent="0.2">
      <c r="A265" s="67">
        <v>264</v>
      </c>
      <c r="B265" s="6" t="s">
        <v>80</v>
      </c>
      <c r="C265" s="78" t="s">
        <v>86</v>
      </c>
      <c r="D265" s="6" t="s">
        <v>569</v>
      </c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>
        <v>30</v>
      </c>
      <c r="AG265" s="54"/>
      <c r="AH265" s="86">
        <v>0</v>
      </c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48"/>
      <c r="AW265" s="21">
        <f>IF(AX265&lt;6,SUM(E265:AV265),SUM(LARGE(E265:AV265,{1;2;3;4;5;6})))</f>
        <v>30</v>
      </c>
      <c r="AX265" s="55">
        <f>COUNT(E265:AV265)</f>
        <v>2</v>
      </c>
      <c r="CA265" s="12"/>
      <c r="CB265" s="22"/>
      <c r="CC265" s="22"/>
      <c r="CD265" s="22"/>
      <c r="CE265" s="22"/>
    </row>
    <row r="266" spans="1:83" x14ac:dyDescent="0.2">
      <c r="A266" s="67">
        <v>265</v>
      </c>
      <c r="B266" s="26" t="s">
        <v>80</v>
      </c>
      <c r="C266" s="78" t="s">
        <v>86</v>
      </c>
      <c r="D266" s="6" t="s">
        <v>132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>
        <v>30</v>
      </c>
      <c r="AG266" s="29"/>
      <c r="AH266" s="85">
        <v>0</v>
      </c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54"/>
      <c r="AW266" s="21">
        <f>IF(AX266&lt;6,SUM(E266:AV266),SUM(LARGE(E266:AV266,{1;2;3;4;5;6})))</f>
        <v>30</v>
      </c>
      <c r="AX266" s="55">
        <f>COUNT(E266:AV266)</f>
        <v>2</v>
      </c>
      <c r="CA266" s="12"/>
      <c r="CB266" s="22"/>
      <c r="CC266" s="22"/>
      <c r="CD266" s="22"/>
      <c r="CE266" s="22"/>
    </row>
    <row r="267" spans="1:83" x14ac:dyDescent="0.2">
      <c r="A267" s="67">
        <v>266</v>
      </c>
      <c r="B267" s="6" t="s">
        <v>80</v>
      </c>
      <c r="C267" s="77" t="s">
        <v>82</v>
      </c>
      <c r="D267" s="6" t="s">
        <v>395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>
        <v>30</v>
      </c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48"/>
      <c r="AW267" s="21">
        <f>IF(AX267&lt;6,SUM(E267:AV267),SUM(LARGE(E267:AV267,{1;2;3;4;5;6})))</f>
        <v>30</v>
      </c>
      <c r="AX267" s="55">
        <f>COUNT(E267:AV267)</f>
        <v>1</v>
      </c>
      <c r="CA267" s="12"/>
      <c r="CB267" s="22"/>
      <c r="CC267" s="22"/>
      <c r="CD267" s="22"/>
      <c r="CE267" s="22"/>
    </row>
    <row r="268" spans="1:83" x14ac:dyDescent="0.2">
      <c r="A268" s="67">
        <v>267</v>
      </c>
      <c r="B268" s="26" t="s">
        <v>80</v>
      </c>
      <c r="C268" s="78" t="s">
        <v>88</v>
      </c>
      <c r="D268" s="6" t="s">
        <v>229</v>
      </c>
      <c r="E268" s="29"/>
      <c r="F268" s="29"/>
      <c r="G268" s="29"/>
      <c r="H268" s="29"/>
      <c r="I268" s="29"/>
      <c r="J268" s="29"/>
      <c r="K268" s="29"/>
      <c r="L268" s="29"/>
      <c r="M268" s="29">
        <v>30</v>
      </c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54"/>
      <c r="AW268" s="21">
        <f>IF(AX268&lt;6,SUM(E268:AV268),SUM(LARGE(E268:AV268,{1;2;3;4;5;6})))</f>
        <v>30</v>
      </c>
      <c r="AX268" s="55">
        <f>COUNT(E268:AV268)</f>
        <v>1</v>
      </c>
      <c r="CA268" s="12"/>
      <c r="CB268" s="22"/>
      <c r="CC268" s="22"/>
      <c r="CD268" s="22"/>
      <c r="CE268" s="22"/>
    </row>
    <row r="269" spans="1:83" x14ac:dyDescent="0.2">
      <c r="A269" s="67">
        <v>268</v>
      </c>
      <c r="B269" s="6" t="s">
        <v>80</v>
      </c>
      <c r="C269" s="78" t="s">
        <v>88</v>
      </c>
      <c r="D269" s="6" t="s">
        <v>719</v>
      </c>
      <c r="E269" s="29"/>
      <c r="F269" s="29"/>
      <c r="G269" s="29"/>
      <c r="H269" s="29"/>
      <c r="I269" s="29"/>
      <c r="J269" s="29"/>
      <c r="K269" s="29"/>
      <c r="L269" s="29"/>
      <c r="M269" s="29">
        <v>30</v>
      </c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48"/>
      <c r="AW269" s="21">
        <f>IF(AX269&lt;6,SUM(E269:AV269),SUM(LARGE(E269:AV269,{1;2;3;4;5;6})))</f>
        <v>30</v>
      </c>
      <c r="AX269" s="55">
        <f>COUNT(E269:AV269)</f>
        <v>1</v>
      </c>
      <c r="CA269" s="12"/>
      <c r="CB269" s="22"/>
      <c r="CC269" s="22"/>
      <c r="CD269" s="22"/>
      <c r="CE269" s="22"/>
    </row>
    <row r="270" spans="1:83" x14ac:dyDescent="0.2">
      <c r="A270" s="67">
        <v>269</v>
      </c>
      <c r="B270" s="26" t="s">
        <v>80</v>
      </c>
      <c r="C270" s="77" t="s">
        <v>244</v>
      </c>
      <c r="D270" s="37" t="s">
        <v>62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>
        <v>30</v>
      </c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54"/>
      <c r="AW270" s="21">
        <f>IF(AX270&lt;6,SUM(E270:AV270),SUM(LARGE(E270:AV270,{1;2;3;4;5;6})))</f>
        <v>30</v>
      </c>
      <c r="AX270" s="55">
        <f>COUNT(E270:AV270)</f>
        <v>1</v>
      </c>
      <c r="CA270" s="12"/>
      <c r="CB270" s="22"/>
      <c r="CC270" s="22"/>
      <c r="CD270" s="22"/>
      <c r="CE270" s="22"/>
    </row>
    <row r="271" spans="1:83" x14ac:dyDescent="0.2">
      <c r="A271" s="67">
        <v>270</v>
      </c>
      <c r="B271" s="26" t="s">
        <v>80</v>
      </c>
      <c r="C271" s="78" t="s">
        <v>495</v>
      </c>
      <c r="D271" s="6" t="s">
        <v>567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>
        <v>30</v>
      </c>
      <c r="AM271" s="29"/>
      <c r="AN271" s="29"/>
      <c r="AO271" s="29"/>
      <c r="AP271" s="29"/>
      <c r="AQ271" s="29"/>
      <c r="AR271" s="29"/>
      <c r="AS271" s="29"/>
      <c r="AT271" s="29"/>
      <c r="AU271" s="29"/>
      <c r="AV271" s="48"/>
      <c r="AW271" s="21">
        <f>IF(AX271&lt;6,SUM(E271:AV271),SUM(LARGE(E271:AV271,{1;2;3;4;5;6})))</f>
        <v>30</v>
      </c>
      <c r="AX271" s="55">
        <f>COUNT(E271:AV271)</f>
        <v>1</v>
      </c>
      <c r="CA271" s="12"/>
      <c r="CB271" s="22"/>
      <c r="CC271" s="22"/>
      <c r="CD271" s="22"/>
      <c r="CE271" s="22"/>
    </row>
    <row r="272" spans="1:83" x14ac:dyDescent="0.2">
      <c r="A272" s="67">
        <v>271</v>
      </c>
      <c r="B272" s="6" t="s">
        <v>80</v>
      </c>
      <c r="C272" s="78" t="s">
        <v>331</v>
      </c>
      <c r="D272" s="6" t="s">
        <v>1169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>
        <v>30</v>
      </c>
      <c r="AM272" s="29"/>
      <c r="AN272" s="29"/>
      <c r="AO272" s="29"/>
      <c r="AP272" s="29"/>
      <c r="AQ272" s="29"/>
      <c r="AR272" s="29"/>
      <c r="AS272" s="29"/>
      <c r="AT272" s="29"/>
      <c r="AU272" s="29"/>
      <c r="AV272" s="48"/>
      <c r="AW272" s="21">
        <f>IF(AX272&lt;6,SUM(E272:AV272),SUM(LARGE(E272:AV272,{1;2;3;4;5;6})))</f>
        <v>30</v>
      </c>
      <c r="AX272" s="55">
        <f>COUNT(E272:AV272)</f>
        <v>1</v>
      </c>
      <c r="CA272" s="12"/>
      <c r="CB272" s="22"/>
      <c r="CC272" s="22"/>
      <c r="CD272" s="22"/>
      <c r="CE272" s="22"/>
    </row>
    <row r="273" spans="1:83" x14ac:dyDescent="0.2">
      <c r="A273" s="67">
        <v>272</v>
      </c>
      <c r="B273" s="26" t="s">
        <v>80</v>
      </c>
      <c r="C273" s="77" t="s">
        <v>495</v>
      </c>
      <c r="D273" s="26" t="s">
        <v>936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>
        <v>30</v>
      </c>
      <c r="AS273" s="29"/>
      <c r="AT273" s="29"/>
      <c r="AU273" s="29"/>
      <c r="AV273" s="48"/>
      <c r="AW273" s="21">
        <f>IF(AX273&lt;6,SUM(E273:AV273),SUM(LARGE(E273:AV273,{1;2;3;4;5;6})))</f>
        <v>30</v>
      </c>
      <c r="AX273" s="55">
        <f>COUNT(E273:AV273)</f>
        <v>1</v>
      </c>
      <c r="CA273" s="12"/>
      <c r="CB273" s="22"/>
      <c r="CC273" s="22"/>
      <c r="CD273" s="22"/>
      <c r="CE273" s="22"/>
    </row>
    <row r="274" spans="1:83" x14ac:dyDescent="0.2">
      <c r="A274" s="67">
        <v>273</v>
      </c>
      <c r="B274" s="6" t="s">
        <v>80</v>
      </c>
      <c r="C274" s="78" t="s">
        <v>495</v>
      </c>
      <c r="D274" s="6" t="s">
        <v>1230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>
        <v>30</v>
      </c>
      <c r="AS274" s="29"/>
      <c r="AT274" s="29"/>
      <c r="AU274" s="29"/>
      <c r="AV274" s="48"/>
      <c r="AW274" s="21">
        <f>IF(AX274&lt;6,SUM(E274:AV274),SUM(LARGE(E274:AV274,{1;2;3;4;5;6})))</f>
        <v>30</v>
      </c>
      <c r="AX274" s="55">
        <f>COUNT(E274:AV274)</f>
        <v>1</v>
      </c>
      <c r="CA274" s="12"/>
      <c r="CB274" s="22"/>
      <c r="CC274" s="22"/>
      <c r="CD274" s="22"/>
      <c r="CE274" s="22"/>
    </row>
    <row r="275" spans="1:83" x14ac:dyDescent="0.2">
      <c r="A275" s="67">
        <v>274</v>
      </c>
      <c r="B275" s="26" t="s">
        <v>80</v>
      </c>
      <c r="C275" s="77" t="s">
        <v>268</v>
      </c>
      <c r="D275" s="37" t="s">
        <v>680</v>
      </c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54">
        <v>14</v>
      </c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>
        <v>14</v>
      </c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21">
        <f>IF(AX275&lt;6,SUM(E275:AV275),SUM(LARGE(E275:AV275,{1;2;3;4;5;6})))</f>
        <v>28</v>
      </c>
      <c r="AX275" s="55">
        <f>COUNT(E275:AV275)</f>
        <v>2</v>
      </c>
      <c r="CA275" s="12"/>
      <c r="CB275" s="22"/>
      <c r="CC275" s="22"/>
      <c r="CD275" s="22"/>
      <c r="CE275" s="22"/>
    </row>
    <row r="276" spans="1:83" x14ac:dyDescent="0.2">
      <c r="A276" s="67">
        <v>275</v>
      </c>
      <c r="B276" s="6" t="s">
        <v>80</v>
      </c>
      <c r="C276" s="78" t="s">
        <v>101</v>
      </c>
      <c r="D276" s="6" t="s">
        <v>182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>
        <v>8</v>
      </c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>
        <v>20</v>
      </c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48"/>
      <c r="AW276" s="21">
        <f>IF(AX276&lt;6,SUM(E276:AV276),SUM(LARGE(E276:AV276,{1;2;3;4;5;6})))</f>
        <v>28</v>
      </c>
      <c r="AX276" s="55">
        <f>COUNT(E276:AV276)</f>
        <v>2</v>
      </c>
      <c r="CA276" s="12"/>
      <c r="CB276" s="22"/>
      <c r="CC276" s="22"/>
      <c r="CD276" s="22"/>
      <c r="CE276" s="22"/>
    </row>
    <row r="277" spans="1:83" x14ac:dyDescent="0.2">
      <c r="A277" s="67">
        <v>276</v>
      </c>
      <c r="B277" s="26" t="s">
        <v>80</v>
      </c>
      <c r="C277" s="78" t="s">
        <v>141</v>
      </c>
      <c r="D277" s="8" t="s">
        <v>790</v>
      </c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29">
        <v>3</v>
      </c>
      <c r="T277" s="85"/>
      <c r="U277" s="29">
        <v>4</v>
      </c>
      <c r="V277" s="29"/>
      <c r="W277" s="29"/>
      <c r="X277" s="29"/>
      <c r="Y277" s="85">
        <v>0</v>
      </c>
      <c r="Z277" s="85"/>
      <c r="AA277" s="85"/>
      <c r="AB277" s="29">
        <v>4</v>
      </c>
      <c r="AC277" s="85"/>
      <c r="AD277" s="85"/>
      <c r="AE277" s="85"/>
      <c r="AF277" s="29">
        <v>5</v>
      </c>
      <c r="AG277" s="29"/>
      <c r="AH277" s="29">
        <v>4</v>
      </c>
      <c r="AI277" s="29"/>
      <c r="AJ277" s="29"/>
      <c r="AK277" s="29">
        <v>5</v>
      </c>
      <c r="AL277" s="85">
        <v>0</v>
      </c>
      <c r="AM277" s="85"/>
      <c r="AN277" s="85"/>
      <c r="AO277" s="85"/>
      <c r="AP277" s="85"/>
      <c r="AQ277" s="85"/>
      <c r="AR277" s="85">
        <v>4</v>
      </c>
      <c r="AS277" s="85"/>
      <c r="AT277" s="85"/>
      <c r="AU277" s="85"/>
      <c r="AV277" s="54"/>
      <c r="AW277" s="21">
        <f>IF(AX277&lt;6,SUM(E277:AV277),SUM(LARGE(E277:AV277,{1;2;3;4;5;6})))</f>
        <v>26</v>
      </c>
      <c r="AX277" s="55">
        <f>COUNT(E277:AV277)</f>
        <v>9</v>
      </c>
      <c r="CA277" s="12"/>
      <c r="CB277" s="22"/>
      <c r="CC277" s="22"/>
      <c r="CD277" s="22"/>
      <c r="CE277" s="22"/>
    </row>
    <row r="278" spans="1:83" x14ac:dyDescent="0.2">
      <c r="A278" s="67">
        <v>277</v>
      </c>
      <c r="B278" s="6" t="s">
        <v>80</v>
      </c>
      <c r="C278" s="78" t="s">
        <v>495</v>
      </c>
      <c r="D278" s="6" t="s">
        <v>757</v>
      </c>
      <c r="E278" s="85"/>
      <c r="F278" s="29">
        <v>6</v>
      </c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>
        <v>5</v>
      </c>
      <c r="T278" s="29"/>
      <c r="U278" s="29"/>
      <c r="V278" s="29"/>
      <c r="W278" s="29"/>
      <c r="X278" s="29"/>
      <c r="Y278" s="29">
        <v>8</v>
      </c>
      <c r="Z278" s="29"/>
      <c r="AA278" s="29"/>
      <c r="AB278" s="29"/>
      <c r="AC278" s="29"/>
      <c r="AD278" s="29"/>
      <c r="AE278" s="29"/>
      <c r="AF278" s="29"/>
      <c r="AG278" s="29"/>
      <c r="AH278" s="29">
        <v>7</v>
      </c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48"/>
      <c r="AW278" s="21">
        <f>IF(AX278&lt;6,SUM(E278:AV278),SUM(LARGE(E278:AV278,{1;2;3;4;5;6})))</f>
        <v>26</v>
      </c>
      <c r="AX278" s="55">
        <f>COUNT(E278:AV278)</f>
        <v>4</v>
      </c>
      <c r="CA278" s="12"/>
      <c r="CB278" s="22"/>
      <c r="CC278" s="22"/>
      <c r="CD278" s="22"/>
      <c r="CE278" s="22"/>
    </row>
    <row r="279" spans="1:83" x14ac:dyDescent="0.2">
      <c r="A279" s="67">
        <v>278</v>
      </c>
      <c r="B279" s="26" t="s">
        <v>80</v>
      </c>
      <c r="C279" s="77" t="s">
        <v>495</v>
      </c>
      <c r="D279" s="37" t="s">
        <v>947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>
        <v>4</v>
      </c>
      <c r="T279" s="29"/>
      <c r="U279" s="29">
        <v>4</v>
      </c>
      <c r="V279" s="29"/>
      <c r="W279" s="29"/>
      <c r="X279" s="29"/>
      <c r="Y279" s="29">
        <v>8</v>
      </c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>
        <v>10</v>
      </c>
      <c r="AM279" s="29"/>
      <c r="AN279" s="29"/>
      <c r="AO279" s="29"/>
      <c r="AP279" s="29"/>
      <c r="AQ279" s="29"/>
      <c r="AR279" s="29"/>
      <c r="AS279" s="29"/>
      <c r="AT279" s="29"/>
      <c r="AU279" s="29"/>
      <c r="AV279" s="54"/>
      <c r="AW279" s="21">
        <f>IF(AX279&lt;6,SUM(E279:AV279),SUM(LARGE(E279:AV279,{1;2;3;4;5;6})))</f>
        <v>26</v>
      </c>
      <c r="AX279" s="55">
        <f>COUNT(E279:AV279)</f>
        <v>4</v>
      </c>
      <c r="CA279" s="12"/>
      <c r="CB279" s="22"/>
      <c r="CC279" s="22"/>
      <c r="CD279" s="22"/>
      <c r="CE279" s="22"/>
    </row>
    <row r="280" spans="1:83" x14ac:dyDescent="0.2">
      <c r="A280" s="67">
        <v>279</v>
      </c>
      <c r="B280" s="26" t="s">
        <v>80</v>
      </c>
      <c r="C280" s="78" t="s">
        <v>495</v>
      </c>
      <c r="D280" s="6" t="s">
        <v>325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85">
        <v>0</v>
      </c>
      <c r="Q280" s="85"/>
      <c r="R280" s="85"/>
      <c r="S280" s="29"/>
      <c r="T280" s="29"/>
      <c r="U280" s="29"/>
      <c r="V280" s="29"/>
      <c r="W280" s="29"/>
      <c r="X280" s="29"/>
      <c r="Y280" s="29"/>
      <c r="Z280" s="29">
        <v>25</v>
      </c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54"/>
      <c r="AW280" s="21">
        <f>IF(AX280&lt;6,SUM(E280:AV280),SUM(LARGE(E280:AV280,{1;2;3;4;5;6})))</f>
        <v>25</v>
      </c>
      <c r="AX280" s="55">
        <f>COUNT(E280:AV280)</f>
        <v>2</v>
      </c>
      <c r="CA280" s="12"/>
      <c r="CB280" s="22"/>
      <c r="CC280" s="22"/>
      <c r="CD280" s="22"/>
      <c r="CE280" s="22"/>
    </row>
    <row r="281" spans="1:83" x14ac:dyDescent="0.2">
      <c r="A281" s="67">
        <v>280</v>
      </c>
      <c r="B281" s="6" t="s">
        <v>80</v>
      </c>
      <c r="C281" s="77" t="s">
        <v>88</v>
      </c>
      <c r="D281" s="6" t="s">
        <v>525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>
        <v>8</v>
      </c>
      <c r="AI281" s="29"/>
      <c r="AJ281" s="29"/>
      <c r="AK281" s="29"/>
      <c r="AL281" s="29">
        <v>17</v>
      </c>
      <c r="AM281" s="29"/>
      <c r="AN281" s="29"/>
      <c r="AO281" s="29"/>
      <c r="AP281" s="29"/>
      <c r="AQ281" s="29"/>
      <c r="AR281" s="29"/>
      <c r="AS281" s="29"/>
      <c r="AT281" s="29"/>
      <c r="AU281" s="29"/>
      <c r="AV281" s="48"/>
      <c r="AW281" s="21">
        <f>IF(AX281&lt;6,SUM(E281:AV281),SUM(LARGE(E281:AV281,{1;2;3;4;5;6})))</f>
        <v>25</v>
      </c>
      <c r="AX281" s="55">
        <f>COUNT(E281:AV281)</f>
        <v>2</v>
      </c>
      <c r="CA281" s="12"/>
      <c r="CB281" s="22"/>
      <c r="CC281" s="22"/>
      <c r="CD281" s="22"/>
      <c r="CE281" s="22"/>
    </row>
    <row r="282" spans="1:83" x14ac:dyDescent="0.2">
      <c r="A282" s="67">
        <v>281</v>
      </c>
      <c r="B282" s="26" t="s">
        <v>80</v>
      </c>
      <c r="C282" s="78" t="s">
        <v>267</v>
      </c>
      <c r="D282" s="6" t="s">
        <v>944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>
        <v>8</v>
      </c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>
        <v>17</v>
      </c>
      <c r="AN282" s="29"/>
      <c r="AO282" s="29"/>
      <c r="AP282" s="29"/>
      <c r="AQ282" s="29"/>
      <c r="AR282" s="29"/>
      <c r="AS282" s="29"/>
      <c r="AT282" s="29"/>
      <c r="AU282" s="29"/>
      <c r="AV282" s="48"/>
      <c r="AW282" s="21">
        <f>IF(AX282&lt;6,SUM(E282:AV282),SUM(LARGE(E282:AV282,{1;2;3;4;5;6})))</f>
        <v>25</v>
      </c>
      <c r="AX282" s="55">
        <f>COUNT(E282:AV282)</f>
        <v>2</v>
      </c>
      <c r="CA282" s="12"/>
      <c r="CB282" s="22"/>
      <c r="CC282" s="22"/>
      <c r="CD282" s="22"/>
      <c r="CE282" s="22"/>
    </row>
    <row r="283" spans="1:83" x14ac:dyDescent="0.2">
      <c r="A283" s="67">
        <v>282</v>
      </c>
      <c r="B283" s="26" t="s">
        <v>80</v>
      </c>
      <c r="C283" s="78" t="s">
        <v>268</v>
      </c>
      <c r="D283" s="8" t="s">
        <v>278</v>
      </c>
      <c r="E283" s="85"/>
      <c r="F283" s="85"/>
      <c r="G283" s="85"/>
      <c r="H283" s="29">
        <v>25</v>
      </c>
      <c r="I283" s="29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54"/>
      <c r="AW283" s="21">
        <f>IF(AX283&lt;6,SUM(E283:AV283),SUM(LARGE(E283:AV283,{1;2;3;4;5;6})))</f>
        <v>25</v>
      </c>
      <c r="AX283" s="55">
        <f>COUNT(E283:AV283)</f>
        <v>1</v>
      </c>
      <c r="CA283" s="12"/>
      <c r="CB283" s="22"/>
      <c r="CC283" s="22"/>
      <c r="CD283" s="22"/>
      <c r="CE283" s="22"/>
    </row>
    <row r="284" spans="1:83" x14ac:dyDescent="0.2">
      <c r="A284" s="67">
        <v>283</v>
      </c>
      <c r="B284" s="6" t="s">
        <v>80</v>
      </c>
      <c r="C284" s="78" t="s">
        <v>81</v>
      </c>
      <c r="D284" s="6" t="s">
        <v>586</v>
      </c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>
        <v>25</v>
      </c>
      <c r="AN284" s="29"/>
      <c r="AO284" s="29"/>
      <c r="AP284" s="29"/>
      <c r="AQ284" s="29"/>
      <c r="AR284" s="29"/>
      <c r="AS284" s="29"/>
      <c r="AT284" s="29"/>
      <c r="AU284" s="29"/>
      <c r="AV284" s="48"/>
      <c r="AW284" s="21">
        <f>IF(AX284&lt;6,SUM(E284:AV284),SUM(LARGE(E284:AV284,{1;2;3;4;5;6})))</f>
        <v>25</v>
      </c>
      <c r="AX284" s="55">
        <f>COUNT(E284:AV284)</f>
        <v>1</v>
      </c>
      <c r="CA284" s="12"/>
      <c r="CB284" s="22"/>
      <c r="CC284" s="22"/>
      <c r="CD284" s="22"/>
      <c r="CE284" s="22"/>
    </row>
    <row r="285" spans="1:83" x14ac:dyDescent="0.2">
      <c r="A285" s="67">
        <v>284</v>
      </c>
      <c r="B285" s="26" t="s">
        <v>80</v>
      </c>
      <c r="C285" s="78" t="s">
        <v>81</v>
      </c>
      <c r="D285" s="6" t="s">
        <v>993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>
        <v>25</v>
      </c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48"/>
      <c r="AW285" s="21">
        <f>IF(AX285&lt;6,SUM(E285:AV285),SUM(LARGE(E285:AV285,{1;2;3;4;5;6})))</f>
        <v>25</v>
      </c>
      <c r="AX285" s="55">
        <f>COUNT(E285:AV285)</f>
        <v>1</v>
      </c>
      <c r="CA285" s="12"/>
      <c r="CB285" s="22"/>
      <c r="CC285" s="22"/>
      <c r="CD285" s="22"/>
      <c r="CE285" s="22"/>
    </row>
    <row r="286" spans="1:83" x14ac:dyDescent="0.2">
      <c r="A286" s="67">
        <v>285</v>
      </c>
      <c r="B286" s="6" t="s">
        <v>91</v>
      </c>
      <c r="C286" s="78" t="s">
        <v>495</v>
      </c>
      <c r="D286" s="6" t="s">
        <v>1002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>
        <v>25</v>
      </c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48"/>
      <c r="AW286" s="21">
        <f>IF(AX286&lt;6,SUM(E286:AV286),SUM(LARGE(E286:AV286,{1;2;3;4;5;6})))</f>
        <v>25</v>
      </c>
      <c r="AX286" s="55">
        <f>COUNT(E286:AV286)</f>
        <v>1</v>
      </c>
      <c r="CA286" s="12"/>
      <c r="CB286" s="22"/>
      <c r="CC286" s="22"/>
      <c r="CD286" s="22"/>
      <c r="CE286" s="22"/>
    </row>
    <row r="287" spans="1:83" x14ac:dyDescent="0.2">
      <c r="A287" s="67">
        <v>286</v>
      </c>
      <c r="B287" s="6" t="s">
        <v>80</v>
      </c>
      <c r="C287" s="78" t="s">
        <v>361</v>
      </c>
      <c r="D287" s="6" t="s">
        <v>1155</v>
      </c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>
        <v>25</v>
      </c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48"/>
      <c r="AW287" s="21">
        <f>IF(AX287&lt;6,SUM(E287:AV287),SUM(LARGE(E287:AV287,{1;2;3;4;5;6})))</f>
        <v>25</v>
      </c>
      <c r="AX287" s="55">
        <f>COUNT(E287:AV287)</f>
        <v>1</v>
      </c>
      <c r="CA287" s="12"/>
      <c r="CB287" s="22"/>
      <c r="CC287" s="22"/>
      <c r="CD287" s="22"/>
      <c r="CE287" s="22"/>
    </row>
    <row r="288" spans="1:83" x14ac:dyDescent="0.2">
      <c r="A288" s="67">
        <v>287</v>
      </c>
      <c r="B288" s="6" t="s">
        <v>80</v>
      </c>
      <c r="C288" s="78" t="s">
        <v>361</v>
      </c>
      <c r="D288" s="6" t="s">
        <v>1156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>
        <v>25</v>
      </c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48"/>
      <c r="AW288" s="21">
        <f>IF(AX288&lt;6,SUM(E288:AV288),SUM(LARGE(E288:AV288,{1;2;3;4;5;6})))</f>
        <v>25</v>
      </c>
      <c r="AX288" s="55">
        <f>COUNT(E288:AV288)</f>
        <v>1</v>
      </c>
      <c r="CA288" s="12"/>
      <c r="CB288" s="22"/>
      <c r="CC288" s="22"/>
      <c r="CD288" s="22"/>
      <c r="CE288" s="22"/>
    </row>
    <row r="289" spans="1:83" x14ac:dyDescent="0.2">
      <c r="A289" s="67">
        <v>288</v>
      </c>
      <c r="B289" s="6" t="s">
        <v>80</v>
      </c>
      <c r="C289" s="78" t="s">
        <v>85</v>
      </c>
      <c r="D289" s="6" t="s">
        <v>1255</v>
      </c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>
        <v>25</v>
      </c>
      <c r="AU289" s="54"/>
      <c r="AV289" s="48"/>
      <c r="AW289" s="21">
        <f>IF(AX289&lt;6,SUM(E289:AV289),SUM(LARGE(E289:AV289,{1;2;3;4;5;6})))</f>
        <v>25</v>
      </c>
      <c r="AX289" s="55">
        <f>COUNT(E289:AV289)</f>
        <v>1</v>
      </c>
      <c r="CA289" s="12"/>
      <c r="CB289" s="22"/>
      <c r="CC289" s="22"/>
      <c r="CD289" s="22"/>
      <c r="CE289" s="22"/>
    </row>
    <row r="290" spans="1:83" x14ac:dyDescent="0.2">
      <c r="A290" s="67">
        <v>289</v>
      </c>
      <c r="B290" s="6" t="s">
        <v>80</v>
      </c>
      <c r="C290" s="78" t="s">
        <v>141</v>
      </c>
      <c r="D290" s="6" t="s">
        <v>766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>
        <v>4</v>
      </c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>
        <v>5</v>
      </c>
      <c r="AG290" s="29"/>
      <c r="AH290" s="29"/>
      <c r="AI290" s="29"/>
      <c r="AJ290" s="29"/>
      <c r="AK290" s="29">
        <v>5</v>
      </c>
      <c r="AL290" s="85">
        <v>0</v>
      </c>
      <c r="AM290" s="85"/>
      <c r="AN290" s="85"/>
      <c r="AO290" s="29">
        <v>6</v>
      </c>
      <c r="AP290" s="29"/>
      <c r="AQ290" s="85"/>
      <c r="AR290" s="29">
        <v>4</v>
      </c>
      <c r="AS290" s="85"/>
      <c r="AT290" s="85"/>
      <c r="AU290" s="85"/>
      <c r="AV290" s="48"/>
      <c r="AW290" s="21">
        <f>IF(AX290&lt;6,SUM(E290:AV290),SUM(LARGE(E290:AV290,{1;2;3;4;5;6})))</f>
        <v>24</v>
      </c>
      <c r="AX290" s="55">
        <f>COUNT(E290:AV290)</f>
        <v>6</v>
      </c>
      <c r="CA290" s="12"/>
      <c r="CB290" s="22"/>
      <c r="CC290" s="22"/>
      <c r="CD290" s="22"/>
      <c r="CE290" s="22"/>
    </row>
    <row r="291" spans="1:83" x14ac:dyDescent="0.2">
      <c r="A291" s="67">
        <v>290</v>
      </c>
      <c r="B291" s="26" t="s">
        <v>80</v>
      </c>
      <c r="C291" s="78" t="s">
        <v>495</v>
      </c>
      <c r="D291" s="26" t="s">
        <v>639</v>
      </c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>
        <v>14</v>
      </c>
      <c r="AG291" s="109"/>
      <c r="AH291" s="184">
        <v>0</v>
      </c>
      <c r="AI291" s="184"/>
      <c r="AJ291" s="184"/>
      <c r="AK291" s="184"/>
      <c r="AL291" s="184"/>
      <c r="AM291" s="184"/>
      <c r="AN291" s="184"/>
      <c r="AO291" s="184">
        <v>0</v>
      </c>
      <c r="AP291" s="184"/>
      <c r="AQ291" s="184"/>
      <c r="AR291" s="109">
        <v>10</v>
      </c>
      <c r="AS291" s="184"/>
      <c r="AT291" s="184"/>
      <c r="AU291" s="184"/>
      <c r="AV291" s="48"/>
      <c r="AW291" s="21">
        <f>IF(AX291&lt;6,SUM(E291:AV291),SUM(LARGE(E291:AV291,{1;2;3;4;5;6})))</f>
        <v>24</v>
      </c>
      <c r="AX291" s="55">
        <f>COUNT(E291:AV291)</f>
        <v>4</v>
      </c>
      <c r="CA291" s="12"/>
      <c r="CB291" s="22"/>
      <c r="CC291" s="22"/>
      <c r="CD291" s="22"/>
      <c r="CE291" s="22"/>
    </row>
    <row r="292" spans="1:83" x14ac:dyDescent="0.2">
      <c r="A292" s="67">
        <v>291</v>
      </c>
      <c r="B292" s="26" t="s">
        <v>80</v>
      </c>
      <c r="C292" s="77" t="s">
        <v>141</v>
      </c>
      <c r="D292" s="26" t="s">
        <v>238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>
        <v>10</v>
      </c>
      <c r="AG292" s="29"/>
      <c r="AH292" s="29"/>
      <c r="AI292" s="29"/>
      <c r="AJ292" s="29"/>
      <c r="AK292" s="29"/>
      <c r="AL292" s="29"/>
      <c r="AM292" s="29">
        <v>14</v>
      </c>
      <c r="AN292" s="29"/>
      <c r="AO292" s="29"/>
      <c r="AP292" s="29"/>
      <c r="AQ292" s="85">
        <v>0</v>
      </c>
      <c r="AR292" s="85"/>
      <c r="AS292" s="85"/>
      <c r="AT292" s="85"/>
      <c r="AU292" s="85"/>
      <c r="AV292" s="48"/>
      <c r="AW292" s="21">
        <f>IF(AX292&lt;6,SUM(E292:AV292),SUM(LARGE(E292:AV292,{1;2;3;4;5;6})))</f>
        <v>24</v>
      </c>
      <c r="AX292" s="55">
        <f>COUNT(E292:AV292)</f>
        <v>3</v>
      </c>
      <c r="CA292" s="12"/>
      <c r="CB292" s="22"/>
      <c r="CC292" s="22"/>
      <c r="CD292" s="22"/>
      <c r="CE292" s="22"/>
    </row>
    <row r="293" spans="1:83" x14ac:dyDescent="0.2">
      <c r="A293" s="67">
        <v>292</v>
      </c>
      <c r="B293" s="6" t="s">
        <v>111</v>
      </c>
      <c r="C293" s="78" t="s">
        <v>268</v>
      </c>
      <c r="D293" s="6" t="s">
        <v>615</v>
      </c>
      <c r="E293" s="29"/>
      <c r="F293" s="29"/>
      <c r="G293" s="29"/>
      <c r="H293" s="29"/>
      <c r="I293" s="29"/>
      <c r="J293" s="29"/>
      <c r="K293" s="29"/>
      <c r="L293" s="29">
        <v>10</v>
      </c>
      <c r="M293" s="29"/>
      <c r="N293" s="29"/>
      <c r="O293" s="29"/>
      <c r="P293" s="29"/>
      <c r="Q293" s="29"/>
      <c r="R293" s="29"/>
      <c r="S293" s="29">
        <v>14</v>
      </c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48"/>
      <c r="AW293" s="21">
        <f>IF(AX293&lt;6,SUM(E293:AV293),SUM(LARGE(E293:AV293,{1;2;3;4;5;6})))</f>
        <v>24</v>
      </c>
      <c r="AX293" s="55">
        <f>COUNT(E293:AV293)</f>
        <v>2</v>
      </c>
      <c r="CA293" s="12"/>
      <c r="CB293" s="22"/>
      <c r="CC293" s="22"/>
      <c r="CD293" s="22"/>
      <c r="CE293" s="22"/>
    </row>
    <row r="294" spans="1:83" x14ac:dyDescent="0.2">
      <c r="A294" s="67">
        <v>293</v>
      </c>
      <c r="B294" s="6" t="s">
        <v>80</v>
      </c>
      <c r="C294" s="78" t="s">
        <v>81</v>
      </c>
      <c r="D294" s="6" t="s">
        <v>1091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>
        <v>10</v>
      </c>
      <c r="AG294" s="29"/>
      <c r="AH294" s="29"/>
      <c r="AI294" s="29"/>
      <c r="AJ294" s="29"/>
      <c r="AK294" s="29"/>
      <c r="AL294" s="29"/>
      <c r="AM294" s="29">
        <v>14</v>
      </c>
      <c r="AN294" s="29"/>
      <c r="AO294" s="29"/>
      <c r="AP294" s="29"/>
      <c r="AQ294" s="29"/>
      <c r="AR294" s="29"/>
      <c r="AS294" s="29"/>
      <c r="AT294" s="29"/>
      <c r="AU294" s="29"/>
      <c r="AV294" s="48"/>
      <c r="AW294" s="21">
        <f>IF(AX294&lt;6,SUM(E294:AV294),SUM(LARGE(E294:AV294,{1;2;3;4;5;6})))</f>
        <v>24</v>
      </c>
      <c r="AX294" s="55">
        <f>COUNT(E294:AV294)</f>
        <v>2</v>
      </c>
      <c r="CA294" s="12"/>
      <c r="CB294" s="22"/>
      <c r="CC294" s="22"/>
      <c r="CD294" s="22"/>
      <c r="CE294" s="22"/>
    </row>
    <row r="295" spans="1:83" x14ac:dyDescent="0.2">
      <c r="A295" s="67">
        <v>294</v>
      </c>
      <c r="B295" s="26" t="s">
        <v>80</v>
      </c>
      <c r="C295" s="78" t="s">
        <v>267</v>
      </c>
      <c r="D295" s="37" t="s">
        <v>1041</v>
      </c>
      <c r="E295" s="29"/>
      <c r="F295" s="29">
        <v>5</v>
      </c>
      <c r="G295" s="29"/>
      <c r="H295" s="29"/>
      <c r="I295" s="29"/>
      <c r="J295" s="29"/>
      <c r="K295" s="29"/>
      <c r="L295" s="29"/>
      <c r="M295" s="29">
        <v>10</v>
      </c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>
        <v>8</v>
      </c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54"/>
      <c r="AW295" s="21">
        <f>IF(AX295&lt;6,SUM(E295:AV295),SUM(LARGE(E295:AV295,{1;2;3;4;5;6})))</f>
        <v>23</v>
      </c>
      <c r="AX295" s="55">
        <f>COUNT(E295:AV295)</f>
        <v>3</v>
      </c>
      <c r="CA295" s="12"/>
      <c r="CB295" s="22"/>
      <c r="CC295" s="22"/>
      <c r="CD295" s="22"/>
      <c r="CE295" s="22"/>
    </row>
    <row r="296" spans="1:83" x14ac:dyDescent="0.2">
      <c r="A296" s="67">
        <v>295</v>
      </c>
      <c r="B296" s="26" t="s">
        <v>80</v>
      </c>
      <c r="C296" s="77" t="s">
        <v>81</v>
      </c>
      <c r="D296" s="37" t="s">
        <v>622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>
        <v>7</v>
      </c>
      <c r="AL296" s="29"/>
      <c r="AM296" s="29"/>
      <c r="AN296" s="29"/>
      <c r="AO296" s="29">
        <v>8</v>
      </c>
      <c r="AP296" s="29"/>
      <c r="AQ296" s="29"/>
      <c r="AR296" s="29">
        <v>8</v>
      </c>
      <c r="AS296" s="29"/>
      <c r="AT296" s="29"/>
      <c r="AU296" s="29"/>
      <c r="AV296" s="30"/>
      <c r="AW296" s="21">
        <f>IF(AX296&lt;6,SUM(E296:AV296),SUM(LARGE(E296:AV296,{1;2;3;4;5;6})))</f>
        <v>23</v>
      </c>
      <c r="AX296" s="55">
        <f>COUNT(E296:AV296)</f>
        <v>3</v>
      </c>
      <c r="CA296" s="12"/>
      <c r="CB296" s="22"/>
      <c r="CC296" s="22"/>
      <c r="CD296" s="22"/>
      <c r="CE296" s="22"/>
    </row>
    <row r="297" spans="1:83" x14ac:dyDescent="0.2">
      <c r="A297" s="67">
        <v>296</v>
      </c>
      <c r="B297" s="6" t="s">
        <v>80</v>
      </c>
      <c r="C297" s="77" t="s">
        <v>361</v>
      </c>
      <c r="D297" s="6" t="s">
        <v>181</v>
      </c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>
        <v>21.7</v>
      </c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7"/>
      <c r="AV297" s="48"/>
      <c r="AW297" s="21">
        <f>IF(AX297&lt;6,SUM(E297:AV297),SUM(LARGE(E297:AV297,{1;2;3;4;5;6})))</f>
        <v>21.7</v>
      </c>
      <c r="AX297" s="55">
        <f>COUNT(E297:AV297)</f>
        <v>1</v>
      </c>
      <c r="CA297" s="12"/>
      <c r="CB297" s="22"/>
      <c r="CC297" s="22"/>
      <c r="CD297" s="22"/>
      <c r="CE297" s="22"/>
    </row>
    <row r="298" spans="1:83" x14ac:dyDescent="0.2">
      <c r="A298" s="67">
        <v>297</v>
      </c>
      <c r="B298" s="26" t="s">
        <v>80</v>
      </c>
      <c r="C298" s="77" t="s">
        <v>361</v>
      </c>
      <c r="D298" s="6" t="s">
        <v>1073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>
        <v>21.7</v>
      </c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48"/>
      <c r="AW298" s="21">
        <f>IF(AX298&lt;6,SUM(E298:AV298),SUM(LARGE(E298:AV298,{1;2;3;4;5;6})))</f>
        <v>21.7</v>
      </c>
      <c r="AX298" s="55">
        <f>COUNT(E298:AV298)</f>
        <v>1</v>
      </c>
      <c r="CA298" s="12"/>
      <c r="CB298" s="22"/>
      <c r="CC298" s="22"/>
      <c r="CD298" s="22"/>
      <c r="CE298" s="22"/>
    </row>
    <row r="299" spans="1:83" x14ac:dyDescent="0.2">
      <c r="A299" s="67">
        <v>298</v>
      </c>
      <c r="B299" s="26" t="s">
        <v>80</v>
      </c>
      <c r="C299" s="78" t="s">
        <v>495</v>
      </c>
      <c r="D299" s="6" t="s">
        <v>558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>
        <v>12</v>
      </c>
      <c r="O299" s="29"/>
      <c r="P299" s="29">
        <v>9.3000000000000007</v>
      </c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48"/>
      <c r="AW299" s="21">
        <f>IF(AX299&lt;6,SUM(E299:AV299),SUM(LARGE(E299:AV299,{1;2;3;4;5;6})))</f>
        <v>21.3</v>
      </c>
      <c r="AX299" s="55">
        <f>COUNT(E299:AV299)</f>
        <v>2</v>
      </c>
      <c r="CA299" s="12"/>
      <c r="CB299" s="22"/>
      <c r="CC299" s="22"/>
      <c r="CD299" s="22"/>
      <c r="CE299" s="22"/>
    </row>
    <row r="300" spans="1:83" x14ac:dyDescent="0.2">
      <c r="A300" s="67">
        <v>299</v>
      </c>
      <c r="B300" s="6" t="s">
        <v>80</v>
      </c>
      <c r="C300" s="78" t="s">
        <v>495</v>
      </c>
      <c r="D300" s="6" t="s">
        <v>867</v>
      </c>
      <c r="E300" s="86"/>
      <c r="F300" s="86"/>
      <c r="G300" s="86"/>
      <c r="H300" s="86"/>
      <c r="I300" s="86"/>
      <c r="J300" s="86"/>
      <c r="K300" s="86"/>
      <c r="L300" s="86"/>
      <c r="M300" s="86"/>
      <c r="N300" s="54">
        <v>12</v>
      </c>
      <c r="O300" s="54"/>
      <c r="P300" s="54">
        <v>9.3000000000000007</v>
      </c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48"/>
      <c r="AW300" s="21">
        <f>IF(AX300&lt;6,SUM(E300:AV300),SUM(LARGE(E300:AV300,{1;2;3;4;5;6})))</f>
        <v>21.3</v>
      </c>
      <c r="AX300" s="55">
        <f>COUNT(E300:AV300)</f>
        <v>2</v>
      </c>
      <c r="CA300" s="12"/>
      <c r="CB300" s="22"/>
      <c r="CC300" s="22"/>
      <c r="CD300" s="22"/>
      <c r="CE300" s="22"/>
    </row>
    <row r="301" spans="1:83" x14ac:dyDescent="0.2">
      <c r="A301" s="67">
        <v>300</v>
      </c>
      <c r="B301" s="26" t="s">
        <v>80</v>
      </c>
      <c r="C301" s="78" t="s">
        <v>81</v>
      </c>
      <c r="D301" s="8" t="s">
        <v>798</v>
      </c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29">
        <v>3</v>
      </c>
      <c r="T301" s="85"/>
      <c r="U301" s="85"/>
      <c r="V301" s="85"/>
      <c r="W301" s="85"/>
      <c r="X301" s="85"/>
      <c r="Y301" s="85"/>
      <c r="Z301" s="85"/>
      <c r="AA301" s="85"/>
      <c r="AB301" s="29">
        <v>6</v>
      </c>
      <c r="AC301" s="85"/>
      <c r="AD301" s="85"/>
      <c r="AE301" s="85"/>
      <c r="AF301" s="85"/>
      <c r="AG301" s="85"/>
      <c r="AH301" s="85"/>
      <c r="AI301" s="85"/>
      <c r="AJ301" s="85"/>
      <c r="AK301" s="29">
        <v>6</v>
      </c>
      <c r="AL301" s="85"/>
      <c r="AM301" s="85"/>
      <c r="AN301" s="85"/>
      <c r="AO301" s="85"/>
      <c r="AP301" s="85"/>
      <c r="AQ301" s="85"/>
      <c r="AR301" s="29">
        <v>6</v>
      </c>
      <c r="AS301" s="85"/>
      <c r="AT301" s="85"/>
      <c r="AU301" s="85"/>
      <c r="AV301" s="54"/>
      <c r="AW301" s="21">
        <f>IF(AX301&lt;6,SUM(E301:AV301),SUM(LARGE(E301:AV301,{1;2;3;4;5;6})))</f>
        <v>21</v>
      </c>
      <c r="AX301" s="55">
        <f>COUNT(E301:AV301)</f>
        <v>4</v>
      </c>
      <c r="CA301" s="12"/>
      <c r="CB301" s="22"/>
      <c r="CC301" s="22"/>
      <c r="CD301" s="22"/>
      <c r="CE301" s="22"/>
    </row>
    <row r="302" spans="1:83" x14ac:dyDescent="0.2">
      <c r="A302" s="67">
        <v>301</v>
      </c>
      <c r="B302" s="6" t="s">
        <v>80</v>
      </c>
      <c r="C302" s="78" t="s">
        <v>141</v>
      </c>
      <c r="D302" s="6" t="s">
        <v>640</v>
      </c>
      <c r="E302" s="29"/>
      <c r="F302" s="29"/>
      <c r="G302" s="29"/>
      <c r="H302" s="85">
        <v>0</v>
      </c>
      <c r="I302" s="85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>
        <v>20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48"/>
      <c r="AW302" s="21">
        <f>IF(AX302&lt;6,SUM(E302:AV302),SUM(LARGE(E302:AV302,{1;2;3;4;5;6})))</f>
        <v>20</v>
      </c>
      <c r="AX302" s="55">
        <f>COUNT(E302:AV302)</f>
        <v>2</v>
      </c>
      <c r="AY302" s="22"/>
      <c r="AZ302" s="22"/>
      <c r="BA302" s="22"/>
      <c r="BB302" s="22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</row>
    <row r="303" spans="1:83" x14ac:dyDescent="0.2">
      <c r="A303" s="67">
        <v>302</v>
      </c>
      <c r="B303" s="26" t="s">
        <v>80</v>
      </c>
      <c r="C303" s="78" t="s">
        <v>141</v>
      </c>
      <c r="D303" s="6" t="s">
        <v>405</v>
      </c>
      <c r="E303" s="85"/>
      <c r="F303" s="85"/>
      <c r="G303" s="85"/>
      <c r="H303" s="85">
        <v>0</v>
      </c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29">
        <v>20</v>
      </c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48"/>
      <c r="AW303" s="21">
        <f>IF(AX303&lt;6,SUM(E303:AV303),SUM(LARGE(E303:AV303,{1;2;3;4;5;6})))</f>
        <v>20</v>
      </c>
      <c r="AX303" s="55">
        <f>COUNT(E303:AV303)</f>
        <v>2</v>
      </c>
      <c r="AY303" s="22"/>
      <c r="AZ303" s="22"/>
      <c r="BA303" s="22"/>
      <c r="BB303" s="22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</row>
    <row r="304" spans="1:83" x14ac:dyDescent="0.2">
      <c r="A304" s="67">
        <v>303</v>
      </c>
      <c r="B304" s="26" t="s">
        <v>80</v>
      </c>
      <c r="C304" s="78" t="s">
        <v>495</v>
      </c>
      <c r="D304" s="6" t="s">
        <v>366</v>
      </c>
      <c r="E304" s="29"/>
      <c r="F304" s="29"/>
      <c r="G304" s="29"/>
      <c r="H304" s="85">
        <v>0</v>
      </c>
      <c r="I304" s="85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>
        <v>20</v>
      </c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48"/>
      <c r="AW304" s="21">
        <f>IF(AX304&lt;6,SUM(E304:AV304),SUM(LARGE(E304:AV304,{1;2;3;4;5;6})))</f>
        <v>20</v>
      </c>
      <c r="AX304" s="55">
        <f>COUNT(E304:AV304)</f>
        <v>2</v>
      </c>
      <c r="CA304" s="12"/>
      <c r="CB304" s="22"/>
      <c r="CC304" s="22"/>
      <c r="CD304" s="22"/>
      <c r="CE304" s="22"/>
    </row>
    <row r="305" spans="1:85" x14ac:dyDescent="0.2">
      <c r="A305" s="67">
        <v>304</v>
      </c>
      <c r="B305" s="6" t="s">
        <v>80</v>
      </c>
      <c r="C305" s="78" t="s">
        <v>495</v>
      </c>
      <c r="D305" s="6" t="s">
        <v>231</v>
      </c>
      <c r="E305" s="29"/>
      <c r="F305" s="29"/>
      <c r="G305" s="29"/>
      <c r="H305" s="29"/>
      <c r="I305" s="29"/>
      <c r="J305" s="29"/>
      <c r="K305" s="29"/>
      <c r="L305" s="29">
        <v>12</v>
      </c>
      <c r="M305" s="29">
        <v>8</v>
      </c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48"/>
      <c r="AW305" s="21">
        <f>IF(AX305&lt;6,SUM(E305:AV305),SUM(LARGE(E305:AV305,{1;2;3;4;5;6})))</f>
        <v>20</v>
      </c>
      <c r="AX305" s="55">
        <f>COUNT(E305:AV305)</f>
        <v>2</v>
      </c>
      <c r="CA305" s="12"/>
      <c r="CB305" s="22"/>
      <c r="CC305" s="22"/>
      <c r="CD305" s="22"/>
      <c r="CE305" s="22"/>
    </row>
    <row r="306" spans="1:85" x14ac:dyDescent="0.2">
      <c r="A306" s="67">
        <v>305</v>
      </c>
      <c r="B306" s="26" t="s">
        <v>80</v>
      </c>
      <c r="C306" s="78" t="s">
        <v>495</v>
      </c>
      <c r="D306" s="6" t="s">
        <v>153</v>
      </c>
      <c r="E306" s="29"/>
      <c r="F306" s="29"/>
      <c r="G306" s="29"/>
      <c r="H306" s="29"/>
      <c r="I306" s="29"/>
      <c r="J306" s="29"/>
      <c r="K306" s="29"/>
      <c r="L306" s="29"/>
      <c r="M306" s="29">
        <v>20</v>
      </c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85">
        <v>0</v>
      </c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54"/>
      <c r="AW306" s="21">
        <f>IF(AX306&lt;6,SUM(E306:AV306),SUM(LARGE(E306:AV306,{1;2;3;4;5;6})))</f>
        <v>20</v>
      </c>
      <c r="AX306" s="55">
        <f>COUNT(E306:AV306)</f>
        <v>2</v>
      </c>
      <c r="CA306" s="12"/>
      <c r="CB306" s="22"/>
      <c r="CC306" s="22"/>
      <c r="CD306" s="22"/>
      <c r="CE306" s="22"/>
    </row>
    <row r="307" spans="1:85" ht="12.75" customHeight="1" x14ac:dyDescent="0.2">
      <c r="A307" s="67">
        <v>306</v>
      </c>
      <c r="B307" s="26" t="s">
        <v>80</v>
      </c>
      <c r="C307" s="6" t="s">
        <v>88</v>
      </c>
      <c r="D307" s="6" t="s">
        <v>279</v>
      </c>
      <c r="E307" s="29"/>
      <c r="F307" s="29"/>
      <c r="G307" s="29"/>
      <c r="H307" s="29"/>
      <c r="I307" s="29"/>
      <c r="J307" s="29"/>
      <c r="K307" s="29"/>
      <c r="L307" s="29">
        <v>12</v>
      </c>
      <c r="M307" s="29">
        <v>8</v>
      </c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54"/>
      <c r="AW307" s="21">
        <f>IF(AX307&lt;6,SUM(E307:AV307),SUM(LARGE(E307:AV307,{1;2;3;4;5;6})))</f>
        <v>20</v>
      </c>
      <c r="AX307" s="55">
        <f>COUNT(E307:AV307)</f>
        <v>2</v>
      </c>
      <c r="BK307" s="23"/>
      <c r="CA307" s="22"/>
      <c r="CB307" s="22"/>
      <c r="CC307" s="22"/>
      <c r="CD307" s="22"/>
      <c r="CE307" s="24"/>
      <c r="CF307" s="24"/>
    </row>
    <row r="308" spans="1:85" x14ac:dyDescent="0.2">
      <c r="A308" s="67">
        <v>307</v>
      </c>
      <c r="B308" s="26" t="s">
        <v>80</v>
      </c>
      <c r="C308" s="6" t="s">
        <v>495</v>
      </c>
      <c r="D308" s="6" t="s">
        <v>828</v>
      </c>
      <c r="E308" s="86"/>
      <c r="F308" s="86"/>
      <c r="G308" s="86"/>
      <c r="H308" s="86"/>
      <c r="I308" s="86"/>
      <c r="J308" s="86"/>
      <c r="K308" s="86"/>
      <c r="L308" s="86"/>
      <c r="M308" s="54">
        <v>20</v>
      </c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86">
        <v>0</v>
      </c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48"/>
      <c r="AW308" s="21">
        <f>IF(AX308&lt;6,SUM(E308:AV308),SUM(LARGE(E308:AV308,{1;2;3;4;5;6})))</f>
        <v>20</v>
      </c>
      <c r="AX308" s="55">
        <f>COUNT(E308:AV308)</f>
        <v>2</v>
      </c>
      <c r="BK308" s="23"/>
      <c r="CA308" s="22"/>
      <c r="CB308" s="22"/>
      <c r="CC308" s="22"/>
      <c r="CD308" s="22"/>
      <c r="CE308" s="24"/>
      <c r="CF308" s="24"/>
    </row>
    <row r="309" spans="1:85" x14ac:dyDescent="0.2">
      <c r="A309" s="67">
        <v>308</v>
      </c>
      <c r="B309" s="26" t="s">
        <v>80</v>
      </c>
      <c r="C309" s="6" t="s">
        <v>495</v>
      </c>
      <c r="D309" s="6" t="s">
        <v>771</v>
      </c>
      <c r="E309" s="54"/>
      <c r="F309" s="54"/>
      <c r="G309" s="54"/>
      <c r="H309" s="54">
        <v>10</v>
      </c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>
        <v>10</v>
      </c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48"/>
      <c r="AW309" s="21">
        <f>IF(AX309&lt;6,SUM(E309:AV309),SUM(LARGE(E309:AV309,{1;2;3;4;5;6})))</f>
        <v>20</v>
      </c>
      <c r="AX309" s="55">
        <f>COUNT(E309:AV309)</f>
        <v>2</v>
      </c>
      <c r="BL309" s="23"/>
      <c r="CB309" s="22"/>
      <c r="CC309" s="22"/>
      <c r="CD309" s="22"/>
      <c r="CE309" s="22"/>
      <c r="CF309" s="24"/>
      <c r="CG309" s="24"/>
    </row>
    <row r="310" spans="1:85" x14ac:dyDescent="0.2">
      <c r="A310" s="67">
        <v>309</v>
      </c>
      <c r="B310" s="6" t="s">
        <v>178</v>
      </c>
      <c r="C310" s="6" t="s">
        <v>495</v>
      </c>
      <c r="D310" s="6" t="s">
        <v>770</v>
      </c>
      <c r="E310" s="29"/>
      <c r="F310" s="29"/>
      <c r="G310" s="29"/>
      <c r="H310" s="85">
        <v>0</v>
      </c>
      <c r="I310" s="85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>
        <v>20</v>
      </c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48"/>
      <c r="AW310" s="21">
        <f>IF(AX310&lt;6,SUM(E310:AV310),SUM(LARGE(E310:AV310,{1;2;3;4;5;6})))</f>
        <v>20</v>
      </c>
      <c r="AX310" s="55">
        <f>COUNT(E310:AV310)</f>
        <v>2</v>
      </c>
      <c r="BL310" s="23"/>
      <c r="CB310" s="22"/>
      <c r="CC310" s="22"/>
      <c r="CD310" s="22"/>
      <c r="CE310" s="22"/>
      <c r="CF310" s="24"/>
      <c r="CG310" s="24"/>
    </row>
    <row r="311" spans="1:85" x14ac:dyDescent="0.2">
      <c r="A311" s="67">
        <v>310</v>
      </c>
      <c r="B311" s="26" t="s">
        <v>80</v>
      </c>
      <c r="C311" s="6" t="s">
        <v>82</v>
      </c>
      <c r="D311" s="6" t="s">
        <v>740</v>
      </c>
      <c r="E311" s="29">
        <v>20</v>
      </c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85">
        <v>0</v>
      </c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54"/>
      <c r="AW311" s="21">
        <f>IF(AX311&lt;6,SUM(E311:AV311),SUM(LARGE(E311:AV311,{1;2;3;4;5;6})))</f>
        <v>20</v>
      </c>
      <c r="AX311" s="55">
        <f>COUNT(E311:AV311)</f>
        <v>2</v>
      </c>
      <c r="BL311" s="23"/>
      <c r="CB311" s="22"/>
      <c r="CC311" s="22"/>
      <c r="CD311" s="22"/>
      <c r="CE311" s="22"/>
      <c r="CF311" s="24"/>
      <c r="CG311" s="24"/>
    </row>
    <row r="312" spans="1:85" x14ac:dyDescent="0.2">
      <c r="A312" s="67">
        <v>311</v>
      </c>
      <c r="B312" s="26" t="s">
        <v>1054</v>
      </c>
      <c r="C312" s="6" t="s">
        <v>495</v>
      </c>
      <c r="D312" s="8" t="s">
        <v>1053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>
        <v>20</v>
      </c>
      <c r="AD312" s="29"/>
      <c r="AE312" s="29"/>
      <c r="AF312" s="29"/>
      <c r="AG312" s="29"/>
      <c r="AH312" s="85">
        <v>0</v>
      </c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54"/>
      <c r="AW312" s="21">
        <f>IF(AX312&lt;6,SUM(E312:AV312),SUM(LARGE(E312:AV312,{1;2;3;4;5;6})))</f>
        <v>20</v>
      </c>
      <c r="AX312" s="55">
        <f>COUNT(E312:AV312)</f>
        <v>2</v>
      </c>
      <c r="BL312" s="23"/>
      <c r="CB312" s="22"/>
      <c r="CC312" s="22"/>
      <c r="CD312" s="22"/>
      <c r="CE312" s="22"/>
      <c r="CF312" s="24"/>
      <c r="CG312" s="24"/>
    </row>
    <row r="313" spans="1:85" x14ac:dyDescent="0.2">
      <c r="A313" s="67">
        <v>312</v>
      </c>
      <c r="B313" s="26" t="s">
        <v>80</v>
      </c>
      <c r="C313" s="26" t="s">
        <v>495</v>
      </c>
      <c r="D313" s="37" t="s">
        <v>556</v>
      </c>
      <c r="E313" s="29"/>
      <c r="F313" s="29"/>
      <c r="G313" s="29"/>
      <c r="H313" s="29"/>
      <c r="I313" s="29"/>
      <c r="J313" s="29"/>
      <c r="K313" s="29"/>
      <c r="L313" s="29"/>
      <c r="M313" s="29">
        <v>10</v>
      </c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>
        <v>10</v>
      </c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30"/>
      <c r="AW313" s="21">
        <f>IF(AX313&lt;6,SUM(E313:AV313),SUM(LARGE(E313:AV313,{1;2;3;4;5;6})))</f>
        <v>20</v>
      </c>
      <c r="AX313" s="55">
        <f>COUNT(E313:AV313)</f>
        <v>2</v>
      </c>
      <c r="BL313" s="23"/>
      <c r="CB313" s="22"/>
      <c r="CC313" s="22"/>
      <c r="CD313" s="22"/>
      <c r="CE313" s="22"/>
      <c r="CF313" s="24"/>
      <c r="CG313" s="24"/>
    </row>
    <row r="314" spans="1:85" x14ac:dyDescent="0.2">
      <c r="A314" s="67">
        <v>313</v>
      </c>
      <c r="B314" s="26" t="s">
        <v>80</v>
      </c>
      <c r="C314" s="6" t="s">
        <v>1244</v>
      </c>
      <c r="D314" s="6" t="s">
        <v>115</v>
      </c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>
        <v>20</v>
      </c>
      <c r="AL314" s="29"/>
      <c r="AM314" s="29"/>
      <c r="AN314" s="29"/>
      <c r="AO314" s="85">
        <v>0</v>
      </c>
      <c r="AP314" s="85"/>
      <c r="AQ314" s="29"/>
      <c r="AR314" s="29"/>
      <c r="AS314" s="29"/>
      <c r="AT314" s="29"/>
      <c r="AU314" s="29"/>
      <c r="AV314" s="48"/>
      <c r="AW314" s="21">
        <f>IF(AX314&lt;6,SUM(E314:AV314),SUM(LARGE(E314:AV314,{1;2;3;4;5;6})))</f>
        <v>20</v>
      </c>
      <c r="AX314" s="55">
        <f>COUNT(E314:AV314)</f>
        <v>2</v>
      </c>
      <c r="BL314" s="23"/>
      <c r="CB314" s="22"/>
      <c r="CC314" s="22"/>
      <c r="CD314" s="22"/>
      <c r="CE314" s="22"/>
      <c r="CF314" s="24"/>
      <c r="CG314" s="24"/>
    </row>
    <row r="315" spans="1:85" x14ac:dyDescent="0.2">
      <c r="A315" s="67">
        <v>314</v>
      </c>
      <c r="B315" s="26" t="s">
        <v>80</v>
      </c>
      <c r="C315" s="6" t="s">
        <v>495</v>
      </c>
      <c r="D315" s="8" t="s">
        <v>817</v>
      </c>
      <c r="E315" s="29"/>
      <c r="F315" s="29"/>
      <c r="G315" s="29"/>
      <c r="H315" s="29"/>
      <c r="I315" s="29"/>
      <c r="J315" s="29"/>
      <c r="K315" s="29"/>
      <c r="L315" s="29">
        <v>10</v>
      </c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>
        <v>10</v>
      </c>
      <c r="AS315" s="29"/>
      <c r="AT315" s="29"/>
      <c r="AU315" s="29"/>
      <c r="AV315" s="54"/>
      <c r="AW315" s="21">
        <f>IF(AX315&lt;6,SUM(E315:AV315),SUM(LARGE(E315:AV315,{1;2;3;4;5;6})))</f>
        <v>20</v>
      </c>
      <c r="AX315" s="55">
        <f>COUNT(E315:AV315)</f>
        <v>2</v>
      </c>
      <c r="BL315" s="23"/>
      <c r="CB315" s="22"/>
      <c r="CC315" s="22"/>
      <c r="CD315" s="22"/>
      <c r="CE315" s="22"/>
      <c r="CF315" s="24"/>
      <c r="CG315" s="24"/>
    </row>
    <row r="316" spans="1:85" x14ac:dyDescent="0.2">
      <c r="A316" s="67">
        <v>315</v>
      </c>
      <c r="B316" s="26" t="s">
        <v>80</v>
      </c>
      <c r="C316" s="26" t="s">
        <v>82</v>
      </c>
      <c r="D316" s="37" t="s">
        <v>711</v>
      </c>
      <c r="E316" s="29">
        <v>20</v>
      </c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54"/>
      <c r="AW316" s="21">
        <f>IF(AX316&lt;6,SUM(E316:AV316),SUM(LARGE(E316:AV316,{1;2;3;4;5;6})))</f>
        <v>20</v>
      </c>
      <c r="AX316" s="55">
        <f>COUNT(E316:AV316)</f>
        <v>1</v>
      </c>
      <c r="BL316" s="23"/>
      <c r="CB316" s="22"/>
      <c r="CC316" s="22"/>
      <c r="CD316" s="22"/>
      <c r="CE316" s="22"/>
      <c r="CF316" s="24"/>
      <c r="CG316" s="24"/>
    </row>
    <row r="317" spans="1:85" x14ac:dyDescent="0.2">
      <c r="A317" s="67">
        <v>316</v>
      </c>
      <c r="B317" s="6" t="s">
        <v>80</v>
      </c>
      <c r="C317" s="6" t="s">
        <v>495</v>
      </c>
      <c r="D317" s="6" t="s">
        <v>712</v>
      </c>
      <c r="E317" s="29">
        <v>20</v>
      </c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48"/>
      <c r="AW317" s="21">
        <f>IF(AX317&lt;6,SUM(E317:AV317),SUM(LARGE(E317:AV317,{1;2;3;4;5;6})))</f>
        <v>20</v>
      </c>
      <c r="AX317" s="55">
        <f>COUNT(E317:AV317)</f>
        <v>1</v>
      </c>
      <c r="BL317" s="23"/>
      <c r="CB317" s="22"/>
      <c r="CC317" s="22"/>
      <c r="CD317" s="22"/>
      <c r="CE317" s="22"/>
      <c r="CF317" s="24"/>
      <c r="CG317" s="24"/>
    </row>
    <row r="318" spans="1:85" x14ac:dyDescent="0.2">
      <c r="A318" s="67">
        <v>317</v>
      </c>
      <c r="B318" s="6" t="s">
        <v>80</v>
      </c>
      <c r="C318" s="6" t="s">
        <v>527</v>
      </c>
      <c r="D318" s="6" t="s">
        <v>813</v>
      </c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>
        <v>20</v>
      </c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54"/>
      <c r="AW318" s="21">
        <f>IF(AX318&lt;6,SUM(E318:AV318),SUM(LARGE(E318:AV318,{1;2;3;4;5;6})))</f>
        <v>20</v>
      </c>
      <c r="AX318" s="55">
        <f>COUNT(E318:AV318)</f>
        <v>1</v>
      </c>
      <c r="BL318" s="23"/>
      <c r="CB318" s="22"/>
      <c r="CC318" s="22"/>
      <c r="CD318" s="22"/>
      <c r="CE318" s="22"/>
      <c r="CF318" s="24"/>
      <c r="CG318" s="24"/>
    </row>
    <row r="319" spans="1:85" x14ac:dyDescent="0.2">
      <c r="A319" s="67">
        <v>318</v>
      </c>
      <c r="B319" s="26" t="s">
        <v>80</v>
      </c>
      <c r="C319" s="6" t="s">
        <v>527</v>
      </c>
      <c r="D319" s="6" t="s">
        <v>654</v>
      </c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>
        <v>20</v>
      </c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21">
        <f>IF(AX319&lt;6,SUM(E319:AV319),SUM(LARGE(E319:AV319,{1;2;3;4;5;6})))</f>
        <v>20</v>
      </c>
      <c r="AX319" s="55">
        <f>COUNT(E319:AV319)</f>
        <v>1</v>
      </c>
      <c r="BL319" s="23"/>
      <c r="CB319" s="22"/>
      <c r="CC319" s="22"/>
      <c r="CD319" s="22"/>
      <c r="CE319" s="22"/>
      <c r="CF319" s="24"/>
      <c r="CG319" s="24"/>
    </row>
    <row r="320" spans="1:85" x14ac:dyDescent="0.2">
      <c r="A320" s="67">
        <v>319</v>
      </c>
      <c r="B320" s="6" t="s">
        <v>80</v>
      </c>
      <c r="C320" s="6" t="s">
        <v>141</v>
      </c>
      <c r="D320" s="6" t="s">
        <v>557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>
        <v>20</v>
      </c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54"/>
      <c r="AW320" s="21">
        <f>IF(AX320&lt;6,SUM(E320:AV320),SUM(LARGE(E320:AV320,{1;2;3;4;5;6})))</f>
        <v>20</v>
      </c>
      <c r="AX320" s="55">
        <f>COUNT(E320:AV320)</f>
        <v>1</v>
      </c>
      <c r="BL320" s="23"/>
      <c r="CB320" s="22"/>
      <c r="CC320" s="22"/>
      <c r="CD320" s="22"/>
      <c r="CE320" s="22"/>
      <c r="CF320" s="24"/>
      <c r="CG320" s="24"/>
    </row>
    <row r="321" spans="1:85" x14ac:dyDescent="0.2">
      <c r="A321" s="67">
        <v>320</v>
      </c>
      <c r="B321" s="26" t="s">
        <v>80</v>
      </c>
      <c r="C321" s="6" t="s">
        <v>376</v>
      </c>
      <c r="D321" s="8" t="s">
        <v>119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>
        <v>20</v>
      </c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54"/>
      <c r="AW321" s="21">
        <f>IF(AX321&lt;6,SUM(E321:AV321),SUM(LARGE(E321:AV321,{1;2;3;4;5;6})))</f>
        <v>20</v>
      </c>
      <c r="AX321" s="55">
        <f>COUNT(E321:AV321)</f>
        <v>1</v>
      </c>
      <c r="BL321" s="23"/>
      <c r="CB321" s="22"/>
      <c r="CC321" s="22"/>
      <c r="CD321" s="22"/>
      <c r="CE321" s="22"/>
      <c r="CF321" s="24"/>
      <c r="CG321" s="24"/>
    </row>
    <row r="322" spans="1:85" x14ac:dyDescent="0.2">
      <c r="A322" s="67">
        <v>321</v>
      </c>
      <c r="B322" s="6" t="s">
        <v>80</v>
      </c>
      <c r="C322" s="6" t="s">
        <v>85</v>
      </c>
      <c r="D322" s="8" t="s">
        <v>289</v>
      </c>
      <c r="E322" s="54">
        <v>20</v>
      </c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30"/>
      <c r="AW322" s="21">
        <f>IF(AX322&lt;6,SUM(E322:AV322),SUM(LARGE(E322:AV322,{1;2;3;4;5;6})))</f>
        <v>20</v>
      </c>
      <c r="AX322" s="55">
        <f>COUNT(E322:AV322)</f>
        <v>1</v>
      </c>
      <c r="BL322" s="23"/>
      <c r="CB322" s="22"/>
      <c r="CC322" s="22"/>
      <c r="CD322" s="22"/>
      <c r="CE322" s="22"/>
      <c r="CF322" s="24"/>
      <c r="CG322" s="24"/>
    </row>
    <row r="323" spans="1:85" x14ac:dyDescent="0.2">
      <c r="A323" s="67">
        <v>322</v>
      </c>
      <c r="B323" s="6" t="s">
        <v>80</v>
      </c>
      <c r="C323" s="6" t="s">
        <v>495</v>
      </c>
      <c r="D323" s="6" t="s">
        <v>288</v>
      </c>
      <c r="E323" s="29">
        <v>20</v>
      </c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48"/>
      <c r="AW323" s="21">
        <f>IF(AX323&lt;6,SUM(E323:AV323),SUM(LARGE(E323:AV323,{1;2;3;4;5;6})))</f>
        <v>20</v>
      </c>
      <c r="AX323" s="55">
        <f>COUNT(E323:AV323)</f>
        <v>1</v>
      </c>
      <c r="BL323" s="23"/>
      <c r="CB323" s="22"/>
      <c r="CC323" s="22"/>
      <c r="CD323" s="22"/>
      <c r="CE323" s="22"/>
      <c r="CF323" s="24"/>
      <c r="CG323" s="24"/>
    </row>
    <row r="324" spans="1:85" x14ac:dyDescent="0.2">
      <c r="A324" s="67">
        <v>323</v>
      </c>
      <c r="B324" s="6" t="s">
        <v>80</v>
      </c>
      <c r="C324" s="6" t="s">
        <v>82</v>
      </c>
      <c r="D324" s="6" t="s">
        <v>739</v>
      </c>
      <c r="E324" s="29">
        <v>20</v>
      </c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48"/>
      <c r="AW324" s="21">
        <f>IF(AX324&lt;6,SUM(E324:AV324),SUM(LARGE(E324:AV324,{1;2;3;4;5;6})))</f>
        <v>20</v>
      </c>
      <c r="AX324" s="55">
        <f>COUNT(E324:AV324)</f>
        <v>1</v>
      </c>
      <c r="BL324" s="23"/>
      <c r="CB324" s="22"/>
      <c r="CC324" s="22"/>
      <c r="CD324" s="22"/>
      <c r="CE324" s="22"/>
      <c r="CF324" s="24"/>
      <c r="CG324" s="24"/>
    </row>
    <row r="325" spans="1:85" x14ac:dyDescent="0.2">
      <c r="A325" s="67">
        <v>324</v>
      </c>
      <c r="B325" s="26" t="s">
        <v>80</v>
      </c>
      <c r="C325" s="6" t="s">
        <v>84</v>
      </c>
      <c r="D325" s="6" t="s">
        <v>290</v>
      </c>
      <c r="E325" s="29"/>
      <c r="F325" s="29"/>
      <c r="G325" s="29"/>
      <c r="H325" s="29"/>
      <c r="I325" s="29"/>
      <c r="J325" s="29"/>
      <c r="K325" s="29"/>
      <c r="L325" s="29"/>
      <c r="M325" s="29"/>
      <c r="N325" s="29">
        <v>20</v>
      </c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48"/>
      <c r="AW325" s="21">
        <f>IF(AX325&lt;6,SUM(E325:AV325),SUM(LARGE(E325:AV325,{1;2;3;4;5;6})))</f>
        <v>20</v>
      </c>
      <c r="AX325" s="55">
        <f>COUNT(E325:AV325)</f>
        <v>1</v>
      </c>
      <c r="BL325" s="23"/>
      <c r="CB325" s="22"/>
      <c r="CC325" s="22"/>
      <c r="CD325" s="22"/>
      <c r="CE325" s="22"/>
      <c r="CF325" s="24"/>
      <c r="CG325" s="24"/>
    </row>
    <row r="326" spans="1:85" x14ac:dyDescent="0.2">
      <c r="A326" s="67">
        <v>325</v>
      </c>
      <c r="B326" s="26" t="s">
        <v>80</v>
      </c>
      <c r="C326" s="6" t="s">
        <v>495</v>
      </c>
      <c r="D326" s="8" t="s">
        <v>1231</v>
      </c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54">
        <v>20</v>
      </c>
      <c r="AS326" s="86"/>
      <c r="AT326" s="86"/>
      <c r="AU326" s="86"/>
      <c r="AV326" s="54"/>
      <c r="AW326" s="21">
        <f>IF(AX326&lt;6,SUM(E326:AV326),SUM(LARGE(E326:AV326,{1;2;3;4;5;6})))</f>
        <v>20</v>
      </c>
      <c r="AX326" s="55">
        <f>COUNT(E326:AV326)</f>
        <v>1</v>
      </c>
      <c r="BL326" s="23"/>
      <c r="CB326" s="22"/>
      <c r="CC326" s="22"/>
      <c r="CD326" s="22"/>
      <c r="CE326" s="22"/>
      <c r="CF326" s="24"/>
      <c r="CG326" s="24"/>
    </row>
    <row r="327" spans="1:85" x14ac:dyDescent="0.2">
      <c r="A327" s="67">
        <v>326</v>
      </c>
      <c r="B327" s="26" t="s">
        <v>80</v>
      </c>
      <c r="C327" s="6"/>
      <c r="D327" s="37" t="s">
        <v>855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>
        <v>20</v>
      </c>
      <c r="AS327" s="29"/>
      <c r="AT327" s="29"/>
      <c r="AU327" s="29"/>
      <c r="AV327" s="54"/>
      <c r="AW327" s="21">
        <f>IF(AX327&lt;6,SUM(E327:AV327),SUM(LARGE(E327:AV327,{1;2;3;4;5;6})))</f>
        <v>20</v>
      </c>
      <c r="AX327" s="55">
        <f>COUNT(E327:AV327)</f>
        <v>1</v>
      </c>
      <c r="BL327" s="23"/>
      <c r="CB327" s="22"/>
      <c r="CC327" s="22"/>
      <c r="CD327" s="22"/>
      <c r="CE327" s="22"/>
      <c r="CF327" s="24"/>
      <c r="CG327" s="24"/>
    </row>
    <row r="328" spans="1:85" x14ac:dyDescent="0.2">
      <c r="A328" s="67">
        <v>327</v>
      </c>
      <c r="B328" s="26" t="s">
        <v>80</v>
      </c>
      <c r="C328" s="6" t="s">
        <v>81</v>
      </c>
      <c r="D328" s="8" t="s">
        <v>849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>
        <v>6</v>
      </c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>
        <v>7</v>
      </c>
      <c r="AG328" s="54"/>
      <c r="AH328" s="54"/>
      <c r="AI328" s="54"/>
      <c r="AJ328" s="54"/>
      <c r="AK328" s="54">
        <v>6</v>
      </c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21">
        <f>IF(AX328&lt;6,SUM(E328:AV328),SUM(LARGE(E328:AV328,{1;2;3;4;5;6})))</f>
        <v>19</v>
      </c>
      <c r="AX328" s="55">
        <f>COUNT(E328:AV328)</f>
        <v>3</v>
      </c>
      <c r="BL328" s="23"/>
      <c r="CB328" s="22"/>
      <c r="CC328" s="22"/>
      <c r="CD328" s="22"/>
      <c r="CE328" s="22"/>
      <c r="CF328" s="24"/>
      <c r="CG328" s="24"/>
    </row>
    <row r="329" spans="1:85" x14ac:dyDescent="0.2">
      <c r="A329" s="67">
        <v>328</v>
      </c>
      <c r="B329" s="6" t="s">
        <v>80</v>
      </c>
      <c r="C329" s="6" t="s">
        <v>197</v>
      </c>
      <c r="D329" s="6" t="s">
        <v>555</v>
      </c>
      <c r="E329" s="85"/>
      <c r="F329" s="29">
        <v>10</v>
      </c>
      <c r="G329" s="29"/>
      <c r="H329" s="29"/>
      <c r="I329" s="29"/>
      <c r="J329" s="29"/>
      <c r="K329" s="29"/>
      <c r="L329" s="29"/>
      <c r="M329" s="85">
        <v>0</v>
      </c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29">
        <v>8</v>
      </c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54"/>
      <c r="AW329" s="21">
        <f>IF(AX329&lt;6,SUM(E329:AV329),SUM(LARGE(E329:AV329,{1;2;3;4;5;6})))</f>
        <v>18</v>
      </c>
      <c r="AX329" s="55">
        <f>COUNT(E329:AV329)</f>
        <v>3</v>
      </c>
      <c r="BL329" s="23"/>
      <c r="CB329" s="22"/>
      <c r="CC329" s="22"/>
      <c r="CD329" s="22"/>
      <c r="CE329" s="22"/>
      <c r="CF329" s="24"/>
      <c r="CG329" s="24"/>
    </row>
    <row r="330" spans="1:85" x14ac:dyDescent="0.2">
      <c r="A330" s="67">
        <v>329</v>
      </c>
      <c r="B330" s="6" t="s">
        <v>91</v>
      </c>
      <c r="C330" s="6" t="s">
        <v>495</v>
      </c>
      <c r="D330" s="6" t="s">
        <v>572</v>
      </c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>
        <v>3</v>
      </c>
      <c r="T330" s="29"/>
      <c r="U330" s="29">
        <v>5</v>
      </c>
      <c r="V330" s="29"/>
      <c r="W330" s="29"/>
      <c r="X330" s="29"/>
      <c r="Y330" s="29"/>
      <c r="Z330" s="29"/>
      <c r="AA330" s="29"/>
      <c r="AB330" s="29">
        <v>10</v>
      </c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48"/>
      <c r="AW330" s="21">
        <f>IF(AX330&lt;6,SUM(E330:AV330),SUM(LARGE(E330:AV330,{1;2;3;4;5;6})))</f>
        <v>18</v>
      </c>
      <c r="AX330" s="55">
        <f>COUNT(E330:AV330)</f>
        <v>3</v>
      </c>
      <c r="BL330" s="23"/>
      <c r="CB330" s="22"/>
      <c r="CC330" s="22"/>
      <c r="CD330" s="22"/>
      <c r="CE330" s="22"/>
      <c r="CF330" s="24"/>
      <c r="CG330" s="24"/>
    </row>
    <row r="331" spans="1:85" x14ac:dyDescent="0.2">
      <c r="A331" s="67">
        <v>330</v>
      </c>
      <c r="B331" s="26" t="s">
        <v>80</v>
      </c>
      <c r="C331" s="26" t="s">
        <v>88</v>
      </c>
      <c r="D331" s="37" t="s">
        <v>521</v>
      </c>
      <c r="E331" s="85"/>
      <c r="F331" s="85"/>
      <c r="G331" s="85"/>
      <c r="H331" s="85"/>
      <c r="I331" s="85"/>
      <c r="J331" s="85"/>
      <c r="K331" s="85"/>
      <c r="L331" s="85"/>
      <c r="M331" s="29">
        <v>17</v>
      </c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54"/>
      <c r="AW331" s="21">
        <f>IF(AX331&lt;6,SUM(E331:AV331),SUM(LARGE(E331:AV331,{1;2;3;4;5;6})))</f>
        <v>17</v>
      </c>
      <c r="AX331" s="55">
        <f>COUNT(E331:AV331)</f>
        <v>1</v>
      </c>
      <c r="BL331" s="23"/>
      <c r="CB331" s="22"/>
      <c r="CC331" s="22"/>
      <c r="CD331" s="22"/>
      <c r="CE331" s="22"/>
      <c r="CF331" s="24"/>
      <c r="CG331" s="24"/>
    </row>
    <row r="332" spans="1:85" x14ac:dyDescent="0.2">
      <c r="A332" s="67">
        <v>331</v>
      </c>
      <c r="B332" s="26" t="s">
        <v>80</v>
      </c>
      <c r="C332" s="6" t="s">
        <v>1245</v>
      </c>
      <c r="D332" s="6" t="s">
        <v>373</v>
      </c>
      <c r="E332" s="29"/>
      <c r="F332" s="29"/>
      <c r="G332" s="29"/>
      <c r="H332" s="29"/>
      <c r="I332" s="29"/>
      <c r="J332" s="29"/>
      <c r="K332" s="29"/>
      <c r="L332" s="29"/>
      <c r="M332" s="29">
        <v>17</v>
      </c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54"/>
      <c r="AW332" s="21">
        <f>IF(AX332&lt;6,SUM(E332:AV332),SUM(LARGE(E332:AV332,{1;2;3;4;5;6})))</f>
        <v>17</v>
      </c>
      <c r="AX332" s="55">
        <f>COUNT(E332:AV332)</f>
        <v>1</v>
      </c>
      <c r="BL332" s="23"/>
      <c r="CB332" s="22"/>
      <c r="CC332" s="22"/>
      <c r="CD332" s="22"/>
      <c r="CE332" s="22"/>
      <c r="CF332" s="24"/>
      <c r="CG332" s="24"/>
    </row>
    <row r="333" spans="1:85" x14ac:dyDescent="0.2">
      <c r="A333" s="67">
        <v>332</v>
      </c>
      <c r="B333" s="6" t="s">
        <v>80</v>
      </c>
      <c r="C333" s="6" t="s">
        <v>141</v>
      </c>
      <c r="D333" s="6" t="s">
        <v>108</v>
      </c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>
        <v>17</v>
      </c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54"/>
      <c r="AW333" s="21">
        <f>IF(AX333&lt;6,SUM(E333:AV333),SUM(LARGE(E333:AV333,{1;2;3;4;5;6})))</f>
        <v>17</v>
      </c>
      <c r="AX333" s="55">
        <f>COUNT(E333:AV333)</f>
        <v>1</v>
      </c>
      <c r="BL333" s="23"/>
      <c r="CB333" s="22"/>
      <c r="CC333" s="22"/>
      <c r="CD333" s="22"/>
      <c r="CE333" s="22"/>
      <c r="CF333" s="24"/>
      <c r="CG333" s="24"/>
    </row>
    <row r="334" spans="1:85" x14ac:dyDescent="0.2">
      <c r="A334" s="67">
        <v>333</v>
      </c>
      <c r="B334" s="26" t="s">
        <v>91</v>
      </c>
      <c r="C334" s="6" t="s">
        <v>495</v>
      </c>
      <c r="D334" s="6" t="s">
        <v>1003</v>
      </c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30">
        <v>17</v>
      </c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48"/>
      <c r="AW334" s="21">
        <f>IF(AX334&lt;6,SUM(E334:AV334),SUM(LARGE(E334:AV334,{1;2;3;4;5;6})))</f>
        <v>17</v>
      </c>
      <c r="AX334" s="55">
        <f>COUNT(E334:AV334)</f>
        <v>1</v>
      </c>
      <c r="BL334" s="23"/>
      <c r="CB334" s="22"/>
      <c r="CC334" s="22"/>
      <c r="CD334" s="22"/>
      <c r="CE334" s="22"/>
      <c r="CF334" s="24"/>
      <c r="CG334" s="24"/>
    </row>
    <row r="335" spans="1:85" x14ac:dyDescent="0.2">
      <c r="A335" s="67">
        <v>334</v>
      </c>
      <c r="B335" s="26" t="s">
        <v>91</v>
      </c>
      <c r="C335" s="6" t="s">
        <v>495</v>
      </c>
      <c r="D335" s="8" t="s">
        <v>1004</v>
      </c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29">
        <v>17</v>
      </c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54"/>
      <c r="AW335" s="21">
        <f>IF(AX335&lt;6,SUM(E335:AV335),SUM(LARGE(E335:AV335,{1;2;3;4;5;6})))</f>
        <v>17</v>
      </c>
      <c r="AX335" s="55">
        <f>COUNT(E335:AV335)</f>
        <v>1</v>
      </c>
      <c r="BL335" s="23"/>
      <c r="CB335" s="22"/>
      <c r="CC335" s="22"/>
      <c r="CD335" s="22"/>
      <c r="CE335" s="22"/>
      <c r="CF335" s="24"/>
      <c r="CG335" s="24"/>
    </row>
    <row r="336" spans="1:85" x14ac:dyDescent="0.2">
      <c r="A336" s="67">
        <v>335</v>
      </c>
      <c r="B336" s="6" t="s">
        <v>80</v>
      </c>
      <c r="C336" s="6" t="s">
        <v>81</v>
      </c>
      <c r="D336" s="6" t="s">
        <v>603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>
        <v>4</v>
      </c>
      <c r="T336" s="29"/>
      <c r="U336" s="29">
        <v>4</v>
      </c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85">
        <v>0</v>
      </c>
      <c r="AN336" s="85"/>
      <c r="AO336" s="85"/>
      <c r="AP336" s="85"/>
      <c r="AQ336" s="85"/>
      <c r="AR336" s="29">
        <v>7</v>
      </c>
      <c r="AS336" s="85"/>
      <c r="AT336" s="85"/>
      <c r="AU336" s="85"/>
      <c r="AV336" s="48"/>
      <c r="AW336" s="21">
        <f>IF(AX336&lt;6,SUM(E336:AV336),SUM(LARGE(E336:AV336,{1;2;3;4;5;6})))</f>
        <v>15</v>
      </c>
      <c r="AX336" s="55">
        <f>COUNT(E336:AV336)</f>
        <v>4</v>
      </c>
      <c r="BL336" s="23"/>
      <c r="CB336" s="22"/>
      <c r="CC336" s="22"/>
      <c r="CD336" s="22"/>
      <c r="CE336" s="22"/>
      <c r="CF336" s="24"/>
      <c r="CG336" s="24"/>
    </row>
    <row r="337" spans="1:85" x14ac:dyDescent="0.2">
      <c r="A337" s="67">
        <v>336</v>
      </c>
      <c r="B337" s="26" t="s">
        <v>103</v>
      </c>
      <c r="C337" s="6" t="s">
        <v>268</v>
      </c>
      <c r="D337" s="8" t="s">
        <v>946</v>
      </c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>
        <v>7</v>
      </c>
      <c r="T337" s="54"/>
      <c r="U337" s="54"/>
      <c r="V337" s="54"/>
      <c r="W337" s="54"/>
      <c r="X337" s="54"/>
      <c r="Y337" s="54">
        <v>8</v>
      </c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21">
        <f>IF(AX337&lt;6,SUM(E337:AV337),SUM(LARGE(E337:AV337,{1;2;3;4;5;6})))</f>
        <v>15</v>
      </c>
      <c r="AX337" s="55">
        <f>COUNT(E337:AV337)</f>
        <v>2</v>
      </c>
      <c r="BL337" s="23"/>
      <c r="CB337" s="22"/>
      <c r="CC337" s="22"/>
      <c r="CD337" s="22"/>
      <c r="CE337" s="22"/>
      <c r="CF337" s="24"/>
      <c r="CG337" s="24"/>
    </row>
    <row r="338" spans="1:85" x14ac:dyDescent="0.2">
      <c r="A338" s="67">
        <v>337</v>
      </c>
      <c r="B338" s="26" t="s">
        <v>80</v>
      </c>
      <c r="C338" s="6" t="s">
        <v>82</v>
      </c>
      <c r="D338" s="8" t="s">
        <v>626</v>
      </c>
      <c r="E338" s="54">
        <v>15</v>
      </c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21">
        <f>IF(AX338&lt;6,SUM(E338:AV338),SUM(LARGE(E338:AV338,{1;2;3;4;5;6})))</f>
        <v>15</v>
      </c>
      <c r="AX338" s="55">
        <f>COUNT(E338:AV338)</f>
        <v>1</v>
      </c>
      <c r="BL338" s="23"/>
      <c r="CB338" s="22"/>
      <c r="CC338" s="22"/>
      <c r="CD338" s="22"/>
      <c r="CE338" s="22"/>
      <c r="CF338" s="24"/>
      <c r="CG338" s="24"/>
    </row>
    <row r="339" spans="1:85" x14ac:dyDescent="0.2">
      <c r="A339" s="67">
        <v>338</v>
      </c>
      <c r="B339" s="6" t="s">
        <v>80</v>
      </c>
      <c r="C339" s="6" t="s">
        <v>84</v>
      </c>
      <c r="D339" s="6" t="s">
        <v>154</v>
      </c>
      <c r="E339" s="29">
        <v>15</v>
      </c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48"/>
      <c r="AW339" s="21">
        <f>IF(AX339&lt;6,SUM(E339:AV339),SUM(LARGE(E339:AV339,{1;2;3;4;5;6})))</f>
        <v>15</v>
      </c>
      <c r="AX339" s="55">
        <f>COUNT(E339:AV339)</f>
        <v>1</v>
      </c>
      <c r="BL339" s="23"/>
      <c r="CB339" s="22"/>
      <c r="CC339" s="22"/>
      <c r="CD339" s="22"/>
      <c r="CE339" s="22"/>
      <c r="CF339" s="24"/>
      <c r="CG339" s="24"/>
    </row>
    <row r="340" spans="1:85" x14ac:dyDescent="0.2">
      <c r="A340" s="67">
        <v>339</v>
      </c>
      <c r="B340" s="26" t="s">
        <v>80</v>
      </c>
      <c r="C340" s="6" t="s">
        <v>82</v>
      </c>
      <c r="D340" s="6" t="s">
        <v>345</v>
      </c>
      <c r="E340" s="29">
        <v>15</v>
      </c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54"/>
      <c r="AW340" s="21">
        <f>IF(AX340&lt;6,SUM(E340:AV340),SUM(LARGE(E340:AV340,{1;2;3;4;5;6})))</f>
        <v>15</v>
      </c>
      <c r="AX340" s="55">
        <f>COUNT(E340:AV340)</f>
        <v>1</v>
      </c>
      <c r="BL340" s="23"/>
      <c r="CB340" s="22"/>
      <c r="CC340" s="22"/>
      <c r="CD340" s="22"/>
      <c r="CE340" s="22"/>
      <c r="CF340" s="24"/>
      <c r="CG340" s="24"/>
    </row>
    <row r="341" spans="1:85" x14ac:dyDescent="0.2">
      <c r="A341" s="67">
        <v>340</v>
      </c>
      <c r="B341" s="26" t="s">
        <v>80</v>
      </c>
      <c r="C341" s="6" t="s">
        <v>495</v>
      </c>
      <c r="D341" s="8" t="s">
        <v>1038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>
        <v>4</v>
      </c>
      <c r="AC341" s="29"/>
      <c r="AD341" s="29"/>
      <c r="AE341" s="29"/>
      <c r="AF341" s="29"/>
      <c r="AG341" s="29"/>
      <c r="AH341" s="29">
        <v>4</v>
      </c>
      <c r="AI341" s="29"/>
      <c r="AJ341" s="29"/>
      <c r="AK341" s="29"/>
      <c r="AL341" s="29"/>
      <c r="AM341" s="29"/>
      <c r="AN341" s="29"/>
      <c r="AO341" s="29">
        <v>6</v>
      </c>
      <c r="AP341" s="29"/>
      <c r="AQ341" s="29"/>
      <c r="AR341" s="29"/>
      <c r="AS341" s="29"/>
      <c r="AT341" s="29"/>
      <c r="AU341" s="29"/>
      <c r="AV341" s="54"/>
      <c r="AW341" s="21">
        <f>IF(AX341&lt;6,SUM(E341:AV341),SUM(LARGE(E341:AV341,{1;2;3;4;5;6})))</f>
        <v>14</v>
      </c>
      <c r="AX341" s="55">
        <f>COUNT(E341:AV341)</f>
        <v>3</v>
      </c>
      <c r="BL341" s="23"/>
      <c r="CB341" s="22"/>
      <c r="CC341" s="22"/>
      <c r="CD341" s="22"/>
      <c r="CE341" s="22"/>
      <c r="CF341" s="24"/>
      <c r="CG341" s="24"/>
    </row>
    <row r="342" spans="1:85" x14ac:dyDescent="0.2">
      <c r="A342" s="67">
        <v>341</v>
      </c>
      <c r="B342" s="26" t="s">
        <v>80</v>
      </c>
      <c r="C342" s="8" t="s">
        <v>495</v>
      </c>
      <c r="D342" s="6" t="s">
        <v>682</v>
      </c>
      <c r="E342" s="29"/>
      <c r="F342" s="29"/>
      <c r="G342" s="29"/>
      <c r="H342" s="29">
        <v>14</v>
      </c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54"/>
      <c r="AW342" s="21">
        <f>IF(AX342&lt;6,SUM(E342:AV342),SUM(LARGE(E342:AV342,{1;2;3;4;5;6})))</f>
        <v>14</v>
      </c>
      <c r="AX342" s="55">
        <f>COUNT(E342:AV342)</f>
        <v>1</v>
      </c>
      <c r="BL342" s="23"/>
      <c r="CB342" s="22"/>
      <c r="CC342" s="22"/>
      <c r="CD342" s="22"/>
      <c r="CE342" s="22"/>
      <c r="CF342" s="24"/>
      <c r="CG342" s="24"/>
    </row>
    <row r="343" spans="1:85" x14ac:dyDescent="0.2">
      <c r="A343" s="67">
        <v>342</v>
      </c>
      <c r="B343" s="26" t="s">
        <v>80</v>
      </c>
      <c r="C343" s="6" t="s">
        <v>495</v>
      </c>
      <c r="D343" s="6" t="s">
        <v>638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>
        <v>14</v>
      </c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48"/>
      <c r="AW343" s="21">
        <f>IF(AX343&lt;6,SUM(E343:AV343),SUM(LARGE(E343:AV343,{1;2;3;4;5;6})))</f>
        <v>14</v>
      </c>
      <c r="AX343" s="55">
        <f>COUNT(E343:AV343)</f>
        <v>1</v>
      </c>
      <c r="BL343" s="23"/>
      <c r="CB343" s="22"/>
      <c r="CC343" s="22"/>
      <c r="CD343" s="22"/>
      <c r="CE343" s="22"/>
      <c r="CF343" s="24"/>
      <c r="CG343" s="24"/>
    </row>
    <row r="344" spans="1:85" x14ac:dyDescent="0.2">
      <c r="A344" s="67">
        <v>343</v>
      </c>
      <c r="B344" s="26" t="s">
        <v>80</v>
      </c>
      <c r="C344" s="6" t="s">
        <v>495</v>
      </c>
      <c r="D344" s="8" t="s">
        <v>722</v>
      </c>
      <c r="E344" s="29"/>
      <c r="F344" s="29"/>
      <c r="G344" s="29"/>
      <c r="H344" s="29"/>
      <c r="I344" s="29"/>
      <c r="J344" s="29"/>
      <c r="K344" s="29"/>
      <c r="L344" s="29">
        <v>14</v>
      </c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54"/>
      <c r="AW344" s="21">
        <f>IF(AX344&lt;6,SUM(E344:AV344),SUM(LARGE(E344:AV344,{1;2;3;4;5;6})))</f>
        <v>14</v>
      </c>
      <c r="AX344" s="55">
        <f>COUNT(E344:AV344)</f>
        <v>1</v>
      </c>
      <c r="BL344" s="23"/>
      <c r="CB344" s="22"/>
      <c r="CC344" s="22"/>
      <c r="CD344" s="22"/>
      <c r="CE344" s="22"/>
      <c r="CF344" s="24"/>
      <c r="CG344" s="24"/>
    </row>
    <row r="345" spans="1:85" x14ac:dyDescent="0.2">
      <c r="A345" s="67">
        <v>344</v>
      </c>
      <c r="B345" s="26" t="s">
        <v>80</v>
      </c>
      <c r="C345" s="6"/>
      <c r="D345" s="6" t="s">
        <v>1119</v>
      </c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>
        <v>14</v>
      </c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54"/>
      <c r="AW345" s="21">
        <f>IF(AX345&lt;6,SUM(E345:AV345),SUM(LARGE(E345:AV345,{1;2;3;4;5;6})))</f>
        <v>14</v>
      </c>
      <c r="AX345" s="55">
        <f>COUNT(E345:AV345)</f>
        <v>1</v>
      </c>
      <c r="BL345" s="23"/>
      <c r="CB345" s="22"/>
      <c r="CC345" s="22"/>
      <c r="CD345" s="22"/>
      <c r="CE345" s="22"/>
      <c r="CF345" s="24"/>
      <c r="CG345" s="24"/>
    </row>
    <row r="346" spans="1:85" x14ac:dyDescent="0.2">
      <c r="A346" s="67">
        <v>345</v>
      </c>
      <c r="B346" s="6" t="s">
        <v>80</v>
      </c>
      <c r="C346" s="6" t="s">
        <v>495</v>
      </c>
      <c r="D346" s="6" t="s">
        <v>1172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>
        <v>14</v>
      </c>
      <c r="AS346" s="29"/>
      <c r="AT346" s="29"/>
      <c r="AU346" s="29"/>
      <c r="AV346" s="48"/>
      <c r="AW346" s="21">
        <f>IF(AX346&lt;6,SUM(E346:AV346),SUM(LARGE(E346:AV346,{1;2;3;4;5;6})))</f>
        <v>14</v>
      </c>
      <c r="AX346" s="55">
        <f>COUNT(E346:AV346)</f>
        <v>1</v>
      </c>
      <c r="BL346" s="23"/>
      <c r="CB346" s="22"/>
      <c r="CC346" s="22"/>
      <c r="CD346" s="22"/>
      <c r="CE346" s="22"/>
      <c r="CF346" s="24"/>
      <c r="CG346" s="24"/>
    </row>
    <row r="347" spans="1:85" x14ac:dyDescent="0.2">
      <c r="A347" s="67">
        <v>346</v>
      </c>
      <c r="B347" s="26" t="s">
        <v>80</v>
      </c>
      <c r="C347" s="6" t="s">
        <v>495</v>
      </c>
      <c r="D347" s="8" t="s">
        <v>1175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>
        <v>14</v>
      </c>
      <c r="AS347" s="29"/>
      <c r="AT347" s="29"/>
      <c r="AU347" s="29"/>
      <c r="AV347" s="54"/>
      <c r="AW347" s="21">
        <f>IF(AX347&lt;6,SUM(E347:AV347),SUM(LARGE(E347:AV347,{1;2;3;4;5;6})))</f>
        <v>14</v>
      </c>
      <c r="AX347" s="55">
        <f>COUNT(E347:AV347)</f>
        <v>1</v>
      </c>
      <c r="BL347" s="23"/>
      <c r="CB347" s="22"/>
      <c r="CC347" s="22"/>
      <c r="CD347" s="22"/>
      <c r="CE347" s="22"/>
      <c r="CF347" s="24"/>
      <c r="CG347" s="24"/>
    </row>
    <row r="348" spans="1:85" x14ac:dyDescent="0.2">
      <c r="A348" s="67">
        <v>347</v>
      </c>
      <c r="B348" s="26" t="s">
        <v>80</v>
      </c>
      <c r="C348" s="6" t="s">
        <v>81</v>
      </c>
      <c r="D348" s="8" t="s">
        <v>386</v>
      </c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29">
        <v>12</v>
      </c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54"/>
      <c r="AW348" s="21">
        <f>IF(AX348&lt;6,SUM(E348:AV348),SUM(LARGE(E348:AV348,{1;2;3;4;5;6})))</f>
        <v>12</v>
      </c>
      <c r="AX348" s="55">
        <f>COUNT(E348:AV348)</f>
        <v>1</v>
      </c>
      <c r="BL348" s="23"/>
      <c r="CB348" s="22"/>
      <c r="CC348" s="22"/>
      <c r="CD348" s="22"/>
      <c r="CE348" s="22"/>
      <c r="CF348" s="24"/>
      <c r="CG348" s="24"/>
    </row>
    <row r="349" spans="1:85" x14ac:dyDescent="0.2">
      <c r="A349" s="67">
        <v>348</v>
      </c>
      <c r="B349" s="6" t="s">
        <v>80</v>
      </c>
      <c r="C349" s="6" t="s">
        <v>82</v>
      </c>
      <c r="D349" s="6" t="s">
        <v>479</v>
      </c>
      <c r="E349" s="29">
        <v>12</v>
      </c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48"/>
      <c r="AW349" s="21">
        <f>IF(AX349&lt;6,SUM(E349:AV349),SUM(LARGE(E349:AV349,{1;2;3;4;5;6})))</f>
        <v>12</v>
      </c>
      <c r="AX349" s="55">
        <f>COUNT(E349:AV349)</f>
        <v>1</v>
      </c>
      <c r="BL349" s="23"/>
      <c r="CB349" s="22"/>
      <c r="CC349" s="22"/>
      <c r="CD349" s="22"/>
      <c r="CE349" s="22"/>
      <c r="CF349" s="24"/>
      <c r="CG349" s="24"/>
    </row>
    <row r="350" spans="1:85" x14ac:dyDescent="0.2">
      <c r="A350" s="67">
        <v>349</v>
      </c>
      <c r="B350" s="6" t="s">
        <v>80</v>
      </c>
      <c r="C350" s="6" t="s">
        <v>495</v>
      </c>
      <c r="D350" s="6" t="s">
        <v>631</v>
      </c>
      <c r="E350" s="54">
        <v>12</v>
      </c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48"/>
      <c r="AW350" s="21">
        <f>IF(AX350&lt;6,SUM(E350:AV350),SUM(LARGE(E350:AV350,{1;2;3;4;5;6})))</f>
        <v>12</v>
      </c>
      <c r="AX350" s="55">
        <f>COUNT(E350:AV350)</f>
        <v>1</v>
      </c>
      <c r="BL350" s="23"/>
      <c r="CB350" s="22"/>
      <c r="CC350" s="22"/>
      <c r="CD350" s="22"/>
      <c r="CE350" s="22"/>
      <c r="CF350" s="24"/>
      <c r="CG350" s="24"/>
    </row>
    <row r="351" spans="1:85" x14ac:dyDescent="0.2">
      <c r="A351" s="67">
        <v>350</v>
      </c>
      <c r="B351" s="26" t="s">
        <v>80</v>
      </c>
      <c r="C351" s="6" t="s">
        <v>495</v>
      </c>
      <c r="D351" s="6" t="s">
        <v>396</v>
      </c>
      <c r="E351" s="54">
        <v>12</v>
      </c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21">
        <f>IF(AX351&lt;6,SUM(E351:AV351),SUM(LARGE(E351:AV351,{1;2;3;4;5;6})))</f>
        <v>12</v>
      </c>
      <c r="AX351" s="55">
        <f>COUNT(E351:AV351)</f>
        <v>1</v>
      </c>
      <c r="AY351" s="24"/>
      <c r="AZ351" s="24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</row>
    <row r="352" spans="1:85" x14ac:dyDescent="0.2">
      <c r="A352" s="67">
        <v>351</v>
      </c>
      <c r="B352" s="6" t="s">
        <v>80</v>
      </c>
      <c r="C352" s="6" t="s">
        <v>495</v>
      </c>
      <c r="D352" s="6" t="s">
        <v>414</v>
      </c>
      <c r="E352" s="29">
        <v>12</v>
      </c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48"/>
      <c r="AW352" s="21">
        <f>IF(AX352&lt;6,SUM(E352:AV352),SUM(LARGE(E352:AV352,{1;2;3;4;5;6})))</f>
        <v>12</v>
      </c>
      <c r="AX352" s="55">
        <f>COUNT(E352:AV352)</f>
        <v>1</v>
      </c>
      <c r="BL352" s="23"/>
      <c r="CB352" s="22"/>
      <c r="CC352" s="22"/>
      <c r="CD352" s="22"/>
      <c r="CE352" s="22"/>
      <c r="CF352" s="24"/>
      <c r="CG352" s="24"/>
    </row>
    <row r="353" spans="1:85" x14ac:dyDescent="0.2">
      <c r="A353" s="67">
        <v>352</v>
      </c>
      <c r="B353" s="6" t="s">
        <v>80</v>
      </c>
      <c r="C353" s="6"/>
      <c r="D353" s="6" t="s">
        <v>230</v>
      </c>
      <c r="E353" s="29"/>
      <c r="F353" s="29"/>
      <c r="G353" s="29"/>
      <c r="H353" s="29"/>
      <c r="I353" s="29"/>
      <c r="J353" s="29"/>
      <c r="K353" s="29"/>
      <c r="L353" s="29"/>
      <c r="M353" s="29">
        <v>12</v>
      </c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48"/>
      <c r="AW353" s="21">
        <f>IF(AX353&lt;6,SUM(E353:AV353),SUM(LARGE(E353:AV353,{1;2;3;4;5;6})))</f>
        <v>12</v>
      </c>
      <c r="AX353" s="55">
        <f>COUNT(E353:AV353)</f>
        <v>1</v>
      </c>
      <c r="BL353" s="23"/>
      <c r="CB353" s="22"/>
      <c r="CC353" s="22"/>
      <c r="CD353" s="22"/>
      <c r="CE353" s="22"/>
      <c r="CF353" s="24"/>
      <c r="CG353" s="24"/>
    </row>
    <row r="354" spans="1:85" x14ac:dyDescent="0.2">
      <c r="A354" s="67">
        <v>353</v>
      </c>
      <c r="B354" s="26" t="s">
        <v>80</v>
      </c>
      <c r="C354" s="6" t="s">
        <v>85</v>
      </c>
      <c r="D354" s="6" t="s">
        <v>1005</v>
      </c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54">
        <v>12</v>
      </c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21">
        <f>IF(AX354&lt;6,SUM(E354:AV354),SUM(LARGE(E354:AV354,{1;2;3;4;5;6})))</f>
        <v>12</v>
      </c>
      <c r="AX354" s="55">
        <f>COUNT(E354:AV354)</f>
        <v>1</v>
      </c>
      <c r="BL354" s="23"/>
      <c r="CB354" s="22"/>
      <c r="CC354" s="22"/>
      <c r="CD354" s="22"/>
      <c r="CE354" s="22"/>
      <c r="CF354" s="24"/>
      <c r="CG354" s="24"/>
    </row>
    <row r="355" spans="1:85" x14ac:dyDescent="0.2">
      <c r="A355" s="67">
        <v>354</v>
      </c>
      <c r="B355" s="6" t="s">
        <v>80</v>
      </c>
      <c r="C355" s="6" t="s">
        <v>495</v>
      </c>
      <c r="D355" s="6" t="s">
        <v>1006</v>
      </c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>
        <v>12</v>
      </c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48"/>
      <c r="AW355" s="21">
        <f>IF(AX355&lt;6,SUM(E355:AV355),SUM(LARGE(E355:AV355,{1;2;3;4;5;6})))</f>
        <v>12</v>
      </c>
      <c r="AX355" s="55">
        <f>COUNT(E355:AV355)</f>
        <v>1</v>
      </c>
      <c r="BL355" s="23"/>
      <c r="CB355" s="22"/>
      <c r="CC355" s="22"/>
      <c r="CD355" s="22"/>
      <c r="CE355" s="22"/>
      <c r="CF355" s="24"/>
      <c r="CG355" s="24"/>
    </row>
    <row r="356" spans="1:85" x14ac:dyDescent="0.2">
      <c r="A356" s="67">
        <v>355</v>
      </c>
      <c r="B356" s="26" t="s">
        <v>80</v>
      </c>
      <c r="C356" s="6" t="s">
        <v>495</v>
      </c>
      <c r="D356" s="6" t="s">
        <v>1233</v>
      </c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>
        <v>12</v>
      </c>
      <c r="AS356" s="29"/>
      <c r="AT356" s="29"/>
      <c r="AU356" s="29"/>
      <c r="AV356" s="54"/>
      <c r="AW356" s="21">
        <f>IF(AX356&lt;6,SUM(E356:AV356),SUM(LARGE(E356:AV356,{1;2;3;4;5;6})))</f>
        <v>12</v>
      </c>
      <c r="AX356" s="55">
        <f>COUNT(E356:AV356)</f>
        <v>1</v>
      </c>
      <c r="BL356" s="23"/>
      <c r="CB356" s="22"/>
      <c r="CC356" s="22"/>
      <c r="CD356" s="22"/>
      <c r="CE356" s="22"/>
      <c r="CF356" s="24"/>
      <c r="CG356" s="24"/>
    </row>
    <row r="357" spans="1:85" x14ac:dyDescent="0.2">
      <c r="A357" s="67">
        <v>356</v>
      </c>
      <c r="B357" s="26" t="s">
        <v>80</v>
      </c>
      <c r="C357" s="26" t="s">
        <v>1</v>
      </c>
      <c r="D357" s="26" t="s">
        <v>980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>
        <v>4</v>
      </c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85">
        <v>0</v>
      </c>
      <c r="AN357" s="85"/>
      <c r="AO357" s="85"/>
      <c r="AP357" s="85"/>
      <c r="AQ357" s="85"/>
      <c r="AR357" s="29">
        <v>7</v>
      </c>
      <c r="AS357" s="85"/>
      <c r="AT357" s="85"/>
      <c r="AU357" s="85"/>
      <c r="AV357" s="48"/>
      <c r="AW357" s="21">
        <f>IF(AX357&lt;6,SUM(E357:AV357),SUM(LARGE(E357:AV357,{1;2;3;4;5;6})))</f>
        <v>11</v>
      </c>
      <c r="AX357" s="55">
        <f>COUNT(E357:AV357)</f>
        <v>3</v>
      </c>
      <c r="BL357" s="23"/>
      <c r="CB357" s="22"/>
      <c r="CC357" s="22"/>
      <c r="CD357" s="22"/>
      <c r="CE357" s="22"/>
      <c r="CF357" s="24"/>
      <c r="CG357" s="24"/>
    </row>
    <row r="358" spans="1:85" x14ac:dyDescent="0.2">
      <c r="A358" s="67">
        <v>357</v>
      </c>
      <c r="B358" s="26" t="s">
        <v>80</v>
      </c>
      <c r="C358" s="6" t="s">
        <v>495</v>
      </c>
      <c r="D358" s="8" t="s">
        <v>552</v>
      </c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54">
        <v>10.7</v>
      </c>
      <c r="Q358" s="54"/>
      <c r="R358" s="54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54"/>
      <c r="AW358" s="21">
        <f>IF(AX358&lt;6,SUM(E358:AV358),SUM(LARGE(E358:AV358,{1;2;3;4;5;6})))</f>
        <v>10.7</v>
      </c>
      <c r="AX358" s="55">
        <f>COUNT(E358:AV358)</f>
        <v>1</v>
      </c>
      <c r="BL358" s="23"/>
      <c r="CB358" s="22"/>
      <c r="CC358" s="22"/>
      <c r="CD358" s="22"/>
      <c r="CE358" s="22"/>
      <c r="CF358" s="24"/>
      <c r="CG358" s="24"/>
    </row>
    <row r="359" spans="1:85" x14ac:dyDescent="0.2">
      <c r="A359" s="67">
        <v>358</v>
      </c>
      <c r="B359" s="26" t="s">
        <v>80</v>
      </c>
      <c r="C359" s="26" t="s">
        <v>1244</v>
      </c>
      <c r="D359" s="37" t="s">
        <v>914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>
        <v>10.7</v>
      </c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54"/>
      <c r="AW359" s="21">
        <f>IF(AX359&lt;6,SUM(E359:AV359),SUM(LARGE(E359:AV359,{1;2;3;4;5;6})))</f>
        <v>10.7</v>
      </c>
      <c r="AX359" s="55">
        <f>COUNT(E359:AV359)</f>
        <v>1</v>
      </c>
      <c r="BL359" s="23"/>
      <c r="CB359" s="22"/>
      <c r="CC359" s="22"/>
      <c r="CD359" s="22"/>
      <c r="CE359" s="22"/>
      <c r="CF359" s="24"/>
      <c r="CG359" s="24"/>
    </row>
    <row r="360" spans="1:85" x14ac:dyDescent="0.2">
      <c r="A360" s="67">
        <v>359</v>
      </c>
      <c r="B360" s="26" t="s">
        <v>80</v>
      </c>
      <c r="C360" s="26" t="s">
        <v>1244</v>
      </c>
      <c r="D360" s="6" t="s">
        <v>915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>
        <v>10.7</v>
      </c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54"/>
      <c r="AW360" s="21">
        <f>IF(AX360&lt;6,SUM(E360:AV360),SUM(LARGE(E360:AV360,{1;2;3;4;5;6})))</f>
        <v>10.7</v>
      </c>
      <c r="AX360" s="55">
        <f>COUNT(E360:AV360)</f>
        <v>1</v>
      </c>
      <c r="BL360" s="23"/>
      <c r="CB360" s="22"/>
      <c r="CC360" s="22"/>
      <c r="CD360" s="22"/>
      <c r="CE360" s="22"/>
      <c r="CF360" s="24"/>
      <c r="CG360" s="24"/>
    </row>
    <row r="361" spans="1:85" x14ac:dyDescent="0.2">
      <c r="A361" s="67">
        <v>360</v>
      </c>
      <c r="B361" s="6" t="s">
        <v>80</v>
      </c>
      <c r="C361" s="6" t="s">
        <v>1245</v>
      </c>
      <c r="D361" s="6" t="s">
        <v>329</v>
      </c>
      <c r="E361" s="29">
        <v>10</v>
      </c>
      <c r="F361" s="29"/>
      <c r="G361" s="29"/>
      <c r="H361" s="29"/>
      <c r="I361" s="29"/>
      <c r="J361" s="29"/>
      <c r="K361" s="29"/>
      <c r="L361" s="29"/>
      <c r="M361" s="29"/>
      <c r="N361" s="29"/>
      <c r="O361" s="85">
        <v>0</v>
      </c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48"/>
      <c r="AW361" s="21">
        <f>IF(AX361&lt;6,SUM(E361:AV361),SUM(LARGE(E361:AV361,{1;2;3;4;5;6})))</f>
        <v>10</v>
      </c>
      <c r="AX361" s="55">
        <f>COUNT(E361:AV361)</f>
        <v>2</v>
      </c>
      <c r="BL361" s="23"/>
      <c r="CB361" s="22"/>
      <c r="CC361" s="22"/>
      <c r="CD361" s="22"/>
      <c r="CE361" s="22"/>
      <c r="CF361" s="24"/>
      <c r="CG361" s="24"/>
    </row>
    <row r="362" spans="1:85" x14ac:dyDescent="0.2">
      <c r="A362" s="67">
        <v>361</v>
      </c>
      <c r="B362" s="26" t="s">
        <v>80</v>
      </c>
      <c r="C362" s="6" t="s">
        <v>811</v>
      </c>
      <c r="D362" s="6" t="s">
        <v>1093</v>
      </c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>
        <v>6</v>
      </c>
      <c r="AG362" s="29"/>
      <c r="AH362" s="29">
        <v>4</v>
      </c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54"/>
      <c r="AW362" s="21">
        <f>IF(AX362&lt;6,SUM(E362:AV362),SUM(LARGE(E362:AV362,{1;2;3;4;5;6})))</f>
        <v>10</v>
      </c>
      <c r="AX362" s="55">
        <f>COUNT(E362:AV362)</f>
        <v>2</v>
      </c>
      <c r="BL362" s="23"/>
      <c r="CB362" s="22"/>
      <c r="CC362" s="22"/>
      <c r="CD362" s="22"/>
      <c r="CE362" s="22"/>
      <c r="CF362" s="24"/>
      <c r="CG362" s="24"/>
    </row>
    <row r="363" spans="1:85" x14ac:dyDescent="0.2">
      <c r="A363" s="67">
        <v>362</v>
      </c>
      <c r="B363" s="26" t="s">
        <v>80</v>
      </c>
      <c r="C363" s="6" t="s">
        <v>495</v>
      </c>
      <c r="D363" s="6" t="s">
        <v>1185</v>
      </c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29">
        <v>10</v>
      </c>
      <c r="AN363" s="29"/>
      <c r="AO363" s="29"/>
      <c r="AP363" s="29"/>
      <c r="AQ363" s="29"/>
      <c r="AR363" s="85">
        <v>0</v>
      </c>
      <c r="AS363" s="29"/>
      <c r="AT363" s="29"/>
      <c r="AU363" s="29"/>
      <c r="AV363" s="54"/>
      <c r="AW363" s="21">
        <f>IF(AX363&lt;6,SUM(E363:AV363),SUM(LARGE(E363:AV363,{1;2;3;4;5;6})))</f>
        <v>10</v>
      </c>
      <c r="AX363" s="55">
        <f>COUNT(E363:AV363)</f>
        <v>2</v>
      </c>
      <c r="BL363" s="23"/>
      <c r="CB363" s="22"/>
      <c r="CC363" s="22"/>
      <c r="CD363" s="22"/>
      <c r="CE363" s="22"/>
      <c r="CF363" s="24"/>
      <c r="CG363" s="24"/>
    </row>
    <row r="364" spans="1:85" x14ac:dyDescent="0.2">
      <c r="A364" s="67">
        <v>363</v>
      </c>
      <c r="B364" s="6" t="s">
        <v>80</v>
      </c>
      <c r="C364" s="6" t="s">
        <v>495</v>
      </c>
      <c r="D364" s="6" t="s">
        <v>1186</v>
      </c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29">
        <v>10</v>
      </c>
      <c r="AN364" s="29"/>
      <c r="AO364" s="29"/>
      <c r="AP364" s="29"/>
      <c r="AQ364" s="29"/>
      <c r="AR364" s="85">
        <v>0</v>
      </c>
      <c r="AS364" s="29"/>
      <c r="AT364" s="29"/>
      <c r="AU364" s="29"/>
      <c r="AV364" s="48"/>
      <c r="AW364" s="21">
        <f>IF(AX364&lt;6,SUM(E364:AV364),SUM(LARGE(E364:AV364,{1;2;3;4;5;6})))</f>
        <v>10</v>
      </c>
      <c r="AX364" s="55">
        <f>COUNT(E364:AV364)</f>
        <v>2</v>
      </c>
      <c r="BL364" s="23"/>
      <c r="CB364" s="22"/>
      <c r="CC364" s="22"/>
      <c r="CD364" s="22"/>
      <c r="CE364" s="22"/>
      <c r="CF364" s="24"/>
      <c r="CG364" s="24"/>
    </row>
    <row r="365" spans="1:85" x14ac:dyDescent="0.2">
      <c r="A365" s="67">
        <v>364</v>
      </c>
      <c r="B365" s="26" t="s">
        <v>80</v>
      </c>
      <c r="C365" s="6" t="s">
        <v>141</v>
      </c>
      <c r="D365" s="8" t="s">
        <v>611</v>
      </c>
      <c r="E365" s="29"/>
      <c r="F365" s="29"/>
      <c r="G365" s="29"/>
      <c r="H365" s="29">
        <v>10</v>
      </c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54"/>
      <c r="AW365" s="21">
        <f>IF(AX365&lt;6,SUM(E365:AV365),SUM(LARGE(E365:AV365,{1;2;3;4;5;6})))</f>
        <v>10</v>
      </c>
      <c r="AX365" s="55">
        <f>COUNT(E365:AV365)</f>
        <v>1</v>
      </c>
      <c r="BL365" s="23"/>
      <c r="CB365" s="22"/>
      <c r="CC365" s="22"/>
      <c r="CD365" s="22"/>
      <c r="CE365" s="22"/>
      <c r="CF365" s="24"/>
      <c r="CG365" s="24"/>
    </row>
    <row r="366" spans="1:85" x14ac:dyDescent="0.2">
      <c r="A366" s="67">
        <v>365</v>
      </c>
      <c r="B366" s="26" t="s">
        <v>80</v>
      </c>
      <c r="C366" s="6"/>
      <c r="D366" s="6" t="s">
        <v>233</v>
      </c>
      <c r="E366" s="29"/>
      <c r="F366" s="29"/>
      <c r="G366" s="29"/>
      <c r="H366" s="29"/>
      <c r="I366" s="29"/>
      <c r="J366" s="29"/>
      <c r="K366" s="29"/>
      <c r="L366" s="29"/>
      <c r="M366" s="29">
        <v>10</v>
      </c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54"/>
      <c r="AW366" s="21">
        <f>IF(AX366&lt;6,SUM(E366:AV366),SUM(LARGE(E366:AV366,{1;2;3;4;5;6})))</f>
        <v>10</v>
      </c>
      <c r="AX366" s="55">
        <f>COUNT(E366:AV366)</f>
        <v>1</v>
      </c>
      <c r="BL366" s="23"/>
      <c r="CB366" s="22"/>
      <c r="CC366" s="22"/>
      <c r="CD366" s="22"/>
      <c r="CE366" s="22"/>
      <c r="CF366" s="24"/>
      <c r="CG366" s="24"/>
    </row>
    <row r="367" spans="1:85" x14ac:dyDescent="0.2">
      <c r="A367" s="67">
        <v>366</v>
      </c>
      <c r="B367" s="26" t="s">
        <v>80</v>
      </c>
      <c r="C367" s="6" t="s">
        <v>81</v>
      </c>
      <c r="D367" s="8" t="s">
        <v>358</v>
      </c>
      <c r="E367" s="29"/>
      <c r="F367" s="29">
        <v>10</v>
      </c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54"/>
      <c r="AW367" s="21">
        <f>IF(AX367&lt;6,SUM(E367:AV367),SUM(LARGE(E367:AV367,{1;2;3;4;5;6})))</f>
        <v>10</v>
      </c>
      <c r="AX367" s="55">
        <f>COUNT(E367:AV367)</f>
        <v>1</v>
      </c>
      <c r="BL367" s="23"/>
      <c r="CB367" s="22"/>
      <c r="CC367" s="22"/>
      <c r="CD367" s="22"/>
      <c r="CE367" s="22"/>
      <c r="CF367" s="24"/>
      <c r="CG367" s="24"/>
    </row>
    <row r="368" spans="1:85" x14ac:dyDescent="0.2">
      <c r="A368" s="67">
        <v>367</v>
      </c>
      <c r="B368" s="26" t="s">
        <v>80</v>
      </c>
      <c r="C368" s="6" t="s">
        <v>495</v>
      </c>
      <c r="D368" s="8" t="s">
        <v>741</v>
      </c>
      <c r="E368" s="29">
        <v>10</v>
      </c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54"/>
      <c r="AW368" s="21">
        <f>IF(AX368&lt;6,SUM(E368:AV368),SUM(LARGE(E368:AV368,{1;2;3;4;5;6})))</f>
        <v>10</v>
      </c>
      <c r="AX368" s="55">
        <f>COUNT(E368:AV368)</f>
        <v>1</v>
      </c>
      <c r="BL368" s="23"/>
      <c r="CB368" s="22"/>
      <c r="CC368" s="22"/>
      <c r="CD368" s="22"/>
      <c r="CE368" s="22"/>
      <c r="CF368" s="24"/>
      <c r="CG368" s="24"/>
    </row>
    <row r="369" spans="1:85" x14ac:dyDescent="0.2">
      <c r="A369" s="67">
        <v>368</v>
      </c>
      <c r="B369" s="6" t="s">
        <v>80</v>
      </c>
      <c r="C369" s="6" t="s">
        <v>82</v>
      </c>
      <c r="D369" s="6" t="s">
        <v>742</v>
      </c>
      <c r="E369" s="29">
        <v>10</v>
      </c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48"/>
      <c r="AW369" s="21">
        <f>IF(AX369&lt;6,SUM(E369:AV369),SUM(LARGE(E369:AV369,{1;2;3;4;5;6})))</f>
        <v>10</v>
      </c>
      <c r="AX369" s="55">
        <f>COUNT(E369:AV369)</f>
        <v>1</v>
      </c>
      <c r="BL369" s="23"/>
      <c r="CB369" s="22"/>
      <c r="CC369" s="22"/>
      <c r="CD369" s="22"/>
      <c r="CE369" s="22"/>
      <c r="CF369" s="24"/>
      <c r="CG369" s="24"/>
    </row>
    <row r="370" spans="1:85" x14ac:dyDescent="0.2">
      <c r="A370" s="67">
        <v>369</v>
      </c>
      <c r="B370" s="26" t="s">
        <v>80</v>
      </c>
      <c r="C370" s="6" t="s">
        <v>495</v>
      </c>
      <c r="D370" s="6" t="s">
        <v>456</v>
      </c>
      <c r="E370" s="86"/>
      <c r="F370" s="86"/>
      <c r="G370" s="86"/>
      <c r="H370" s="86"/>
      <c r="I370" s="86"/>
      <c r="J370" s="86"/>
      <c r="K370" s="86"/>
      <c r="L370" s="86"/>
      <c r="M370" s="54">
        <v>10</v>
      </c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21">
        <f>IF(AX370&lt;6,SUM(E370:AV370),SUM(LARGE(E370:AV370,{1;2;3;4;5;6})))</f>
        <v>10</v>
      </c>
      <c r="AX370" s="55">
        <f>COUNT(E370:AV370)</f>
        <v>1</v>
      </c>
      <c r="BL370" s="23"/>
      <c r="CB370" s="22"/>
      <c r="CC370" s="22"/>
      <c r="CD370" s="22"/>
      <c r="CE370" s="22"/>
      <c r="CF370" s="24"/>
      <c r="CG370" s="24"/>
    </row>
    <row r="371" spans="1:85" x14ac:dyDescent="0.2">
      <c r="A371" s="67">
        <v>370</v>
      </c>
      <c r="B371" s="26" t="s">
        <v>449</v>
      </c>
      <c r="C371" s="26" t="s">
        <v>495</v>
      </c>
      <c r="D371" s="37" t="s">
        <v>994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>
        <v>10</v>
      </c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54"/>
      <c r="AW371" s="21">
        <f>IF(AX371&lt;6,SUM(E371:AV371),SUM(LARGE(E371:AV371,{1;2;3;4;5;6})))</f>
        <v>10</v>
      </c>
      <c r="AX371" s="55">
        <f>COUNT(E371:AV371)</f>
        <v>1</v>
      </c>
      <c r="BL371" s="23"/>
      <c r="CB371" s="22"/>
      <c r="CC371" s="22"/>
      <c r="CD371" s="22"/>
      <c r="CE371" s="22"/>
      <c r="CF371" s="24"/>
      <c r="CG371" s="24"/>
    </row>
    <row r="372" spans="1:85" x14ac:dyDescent="0.2">
      <c r="A372" s="67">
        <v>371</v>
      </c>
      <c r="B372" s="26" t="s">
        <v>80</v>
      </c>
      <c r="C372" s="6" t="s">
        <v>82</v>
      </c>
      <c r="D372" s="6" t="s">
        <v>904</v>
      </c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29">
        <v>10</v>
      </c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30"/>
      <c r="AW372" s="21">
        <f>IF(AX372&lt;6,SUM(E372:AV372),SUM(LARGE(E372:AV372,{1;2;3;4;5;6})))</f>
        <v>10</v>
      </c>
      <c r="AX372" s="55">
        <f>COUNT(E372:AV372)</f>
        <v>1</v>
      </c>
      <c r="BL372" s="23"/>
      <c r="CB372" s="22"/>
      <c r="CC372" s="22"/>
      <c r="CD372" s="22"/>
      <c r="CE372" s="22"/>
      <c r="CF372" s="24"/>
      <c r="CG372" s="24"/>
    </row>
    <row r="373" spans="1:85" x14ac:dyDescent="0.2">
      <c r="A373" s="67">
        <v>372</v>
      </c>
      <c r="B373" s="26" t="s">
        <v>80</v>
      </c>
      <c r="C373" s="6" t="s">
        <v>495</v>
      </c>
      <c r="D373" s="6" t="s">
        <v>1007</v>
      </c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54">
        <v>10</v>
      </c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21">
        <f>IF(AX373&lt;6,SUM(E373:AV373),SUM(LARGE(E373:AV373,{1;2;3;4;5;6})))</f>
        <v>10</v>
      </c>
      <c r="AX373" s="55">
        <f>COUNT(E373:AV373)</f>
        <v>1</v>
      </c>
      <c r="BL373" s="23"/>
      <c r="CB373" s="22"/>
      <c r="CC373" s="22"/>
      <c r="CD373" s="22"/>
      <c r="CE373" s="22"/>
      <c r="CF373" s="24"/>
      <c r="CG373" s="24"/>
    </row>
    <row r="374" spans="1:85" x14ac:dyDescent="0.2">
      <c r="A374" s="67">
        <v>373</v>
      </c>
      <c r="B374" s="26" t="s">
        <v>80</v>
      </c>
      <c r="C374" s="6"/>
      <c r="D374" s="8" t="s">
        <v>1178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>
        <v>10</v>
      </c>
      <c r="AM374" s="29"/>
      <c r="AN374" s="29"/>
      <c r="AO374" s="29"/>
      <c r="AP374" s="29"/>
      <c r="AQ374" s="29"/>
      <c r="AR374" s="29"/>
      <c r="AS374" s="29"/>
      <c r="AT374" s="29"/>
      <c r="AU374" s="29"/>
      <c r="AV374" s="54"/>
      <c r="AW374" s="21">
        <f>IF(AX374&lt;6,SUM(E374:AV374),SUM(LARGE(E374:AV374,{1;2;3;4;5;6})))</f>
        <v>10</v>
      </c>
      <c r="AX374" s="55">
        <f>COUNT(E374:AV374)</f>
        <v>1</v>
      </c>
      <c r="BL374" s="23"/>
      <c r="CB374" s="22"/>
      <c r="CC374" s="22"/>
      <c r="CD374" s="22"/>
      <c r="CE374" s="22"/>
      <c r="CF374" s="24"/>
      <c r="CG374" s="24"/>
    </row>
    <row r="375" spans="1:85" x14ac:dyDescent="0.2">
      <c r="A375" s="67">
        <v>374</v>
      </c>
      <c r="B375" s="26" t="s">
        <v>80</v>
      </c>
      <c r="C375" s="6" t="s">
        <v>268</v>
      </c>
      <c r="D375" s="6" t="s">
        <v>1061</v>
      </c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>
        <v>10</v>
      </c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21">
        <f>IF(AX375&lt;6,SUM(E375:AV375),SUM(LARGE(E375:AV375,{1;2;3;4;5;6})))</f>
        <v>10</v>
      </c>
      <c r="AX375" s="55">
        <f>COUNT(E375:AV375)</f>
        <v>1</v>
      </c>
      <c r="BL375" s="23"/>
      <c r="CB375" s="22"/>
      <c r="CC375" s="22"/>
      <c r="CD375" s="22"/>
      <c r="CE375" s="22"/>
      <c r="CF375" s="24"/>
      <c r="CG375" s="24"/>
    </row>
    <row r="376" spans="1:85" x14ac:dyDescent="0.2">
      <c r="A376" s="67">
        <v>375</v>
      </c>
      <c r="B376" s="26" t="s">
        <v>80</v>
      </c>
      <c r="C376" s="6" t="s">
        <v>495</v>
      </c>
      <c r="D376" s="6" t="s">
        <v>1179</v>
      </c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>
        <v>10</v>
      </c>
      <c r="AM376" s="54"/>
      <c r="AN376" s="54"/>
      <c r="AO376" s="54"/>
      <c r="AP376" s="54"/>
      <c r="AQ376" s="54"/>
      <c r="AR376" s="54"/>
      <c r="AS376" s="54"/>
      <c r="AT376" s="54"/>
      <c r="AU376" s="54"/>
      <c r="AV376" s="30"/>
      <c r="AW376" s="21">
        <f>IF(AX376&lt;6,SUM(E376:AV376),SUM(LARGE(E376:AV376,{1;2;3;4;5;6})))</f>
        <v>10</v>
      </c>
      <c r="AX376" s="55">
        <f>COUNT(E376:AV376)</f>
        <v>1</v>
      </c>
      <c r="BL376" s="23"/>
      <c r="CB376" s="22"/>
      <c r="CC376" s="22"/>
      <c r="CD376" s="22"/>
      <c r="CE376" s="22"/>
      <c r="CF376" s="24"/>
      <c r="CG376" s="24"/>
    </row>
    <row r="377" spans="1:85" x14ac:dyDescent="0.2">
      <c r="A377" s="67">
        <v>376</v>
      </c>
      <c r="B377" s="26" t="s">
        <v>80</v>
      </c>
      <c r="C377" s="6" t="s">
        <v>495</v>
      </c>
      <c r="D377" s="6" t="s">
        <v>1171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>
        <v>10</v>
      </c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1">
        <f>IF(AX377&lt;6,SUM(E377:AV377),SUM(LARGE(E377:AV377,{1;2;3;4;5;6})))</f>
        <v>10</v>
      </c>
      <c r="AX377" s="55">
        <f>COUNT(E377:AV377)</f>
        <v>1</v>
      </c>
      <c r="BL377" s="23"/>
      <c r="CB377" s="22"/>
      <c r="CC377" s="22"/>
      <c r="CD377" s="22"/>
      <c r="CE377" s="22"/>
      <c r="CF377" s="24"/>
      <c r="CG377" s="24"/>
    </row>
    <row r="378" spans="1:85" x14ac:dyDescent="0.2">
      <c r="A378" s="67">
        <v>377</v>
      </c>
      <c r="B378" s="6" t="s">
        <v>80</v>
      </c>
      <c r="C378" s="6" t="s">
        <v>495</v>
      </c>
      <c r="D378" s="6" t="s">
        <v>559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>
        <v>9.3000000000000007</v>
      </c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48"/>
      <c r="AW378" s="21">
        <f>IF(AX378&lt;6,SUM(E378:AV378),SUM(LARGE(E378:AV378,{1;2;3;4;5;6})))</f>
        <v>9.3000000000000007</v>
      </c>
      <c r="AX378" s="55">
        <f>COUNT(E378:AV378)</f>
        <v>1</v>
      </c>
      <c r="BL378" s="23"/>
      <c r="CB378" s="22"/>
      <c r="CC378" s="22"/>
      <c r="CD378" s="22"/>
      <c r="CE378" s="22"/>
      <c r="CF378" s="24"/>
      <c r="CG378" s="24"/>
    </row>
    <row r="379" spans="1:85" x14ac:dyDescent="0.2">
      <c r="A379" s="67">
        <v>378</v>
      </c>
      <c r="B379" s="6" t="s">
        <v>627</v>
      </c>
      <c r="C379" s="6" t="s">
        <v>495</v>
      </c>
      <c r="D379" s="6" t="s">
        <v>913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>
        <v>9.3000000000000007</v>
      </c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48"/>
      <c r="AW379" s="21">
        <f>IF(AX379&lt;6,SUM(E379:AV379),SUM(LARGE(E379:AV379,{1;2;3;4;5;6})))</f>
        <v>9.3000000000000007</v>
      </c>
      <c r="AX379" s="55">
        <f>COUNT(E379:AV379)</f>
        <v>1</v>
      </c>
      <c r="BL379" s="23"/>
      <c r="CB379" s="22"/>
      <c r="CC379" s="22"/>
      <c r="CD379" s="22"/>
      <c r="CE379" s="22"/>
      <c r="CF379" s="24"/>
      <c r="CG379" s="24"/>
    </row>
    <row r="380" spans="1:85" x14ac:dyDescent="0.2">
      <c r="A380" s="67">
        <v>379</v>
      </c>
      <c r="B380" s="6" t="s">
        <v>80</v>
      </c>
      <c r="C380" s="6" t="s">
        <v>495</v>
      </c>
      <c r="D380" s="6" t="s">
        <v>918</v>
      </c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29">
        <v>9.3000000000000007</v>
      </c>
      <c r="Q380" s="29"/>
      <c r="R380" s="29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48"/>
      <c r="AW380" s="21">
        <f>IF(AX380&lt;6,SUM(E380:AV380),SUM(LARGE(E380:AV380,{1;2;3;4;5;6})))</f>
        <v>9.3000000000000007</v>
      </c>
      <c r="AX380" s="55">
        <f>COUNT(E380:AV380)</f>
        <v>1</v>
      </c>
      <c r="BL380" s="23"/>
      <c r="CB380" s="22"/>
      <c r="CC380" s="22"/>
      <c r="CD380" s="22"/>
      <c r="CE380" s="22"/>
      <c r="CF380" s="24"/>
      <c r="CG380" s="24"/>
    </row>
    <row r="381" spans="1:85" x14ac:dyDescent="0.2">
      <c r="A381" s="67">
        <v>380</v>
      </c>
      <c r="B381" s="26" t="s">
        <v>80</v>
      </c>
      <c r="C381" s="6" t="s">
        <v>495</v>
      </c>
      <c r="D381" s="6" t="s">
        <v>369</v>
      </c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>
        <v>9.3000000000000007</v>
      </c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48"/>
      <c r="AW381" s="21">
        <f>IF(AX381&lt;6,SUM(E381:AV381),SUM(LARGE(E381:AV381,{1;2;3;4;5;6})))</f>
        <v>9.3000000000000007</v>
      </c>
      <c r="AX381" s="55">
        <f>COUNT(E381:AV381)</f>
        <v>1</v>
      </c>
      <c r="BL381" s="23"/>
      <c r="CB381" s="22"/>
      <c r="CC381" s="22"/>
      <c r="CD381" s="22"/>
      <c r="CE381" s="22"/>
      <c r="CF381" s="24"/>
      <c r="CG381" s="24"/>
    </row>
    <row r="382" spans="1:85" x14ac:dyDescent="0.2">
      <c r="A382" s="67">
        <v>381</v>
      </c>
      <c r="B382" s="26" t="s">
        <v>80</v>
      </c>
      <c r="C382" s="6" t="s">
        <v>197</v>
      </c>
      <c r="D382" s="6" t="s">
        <v>554</v>
      </c>
      <c r="E382" s="86"/>
      <c r="F382" s="86"/>
      <c r="G382" s="86"/>
      <c r="H382" s="86"/>
      <c r="I382" s="86"/>
      <c r="J382" s="86"/>
      <c r="K382" s="86"/>
      <c r="L382" s="86"/>
      <c r="M382" s="86">
        <v>0</v>
      </c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54">
        <v>8</v>
      </c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48"/>
      <c r="AW382" s="21">
        <f>IF(AX382&lt;6,SUM(E382:AV382),SUM(LARGE(E382:AV382,{1;2;3;4;5;6})))</f>
        <v>8</v>
      </c>
      <c r="AX382" s="55">
        <f>COUNT(E382:AV382)</f>
        <v>2</v>
      </c>
      <c r="BL382" s="23"/>
      <c r="CB382" s="22"/>
      <c r="CC382" s="22"/>
      <c r="CD382" s="22"/>
      <c r="CE382" s="22"/>
      <c r="CF382" s="24"/>
      <c r="CG382" s="24"/>
    </row>
    <row r="383" spans="1:85" x14ac:dyDescent="0.2">
      <c r="A383" s="67">
        <v>382</v>
      </c>
      <c r="B383" s="26" t="s">
        <v>80</v>
      </c>
      <c r="C383" s="6" t="s">
        <v>495</v>
      </c>
      <c r="D383" s="8" t="s">
        <v>466</v>
      </c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>
        <v>4</v>
      </c>
      <c r="T383" s="29"/>
      <c r="U383" s="29">
        <v>4</v>
      </c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30"/>
      <c r="AW383" s="21">
        <f>IF(AX383&lt;6,SUM(E383:AV383),SUM(LARGE(E383:AV383,{1;2;3;4;5;6})))</f>
        <v>8</v>
      </c>
      <c r="AX383" s="55">
        <f>COUNT(E383:AV383)</f>
        <v>2</v>
      </c>
      <c r="BL383" s="23"/>
      <c r="CB383" s="22"/>
      <c r="CC383" s="22"/>
      <c r="CD383" s="22"/>
      <c r="CE383" s="22"/>
      <c r="CF383" s="24"/>
      <c r="CG383" s="24"/>
    </row>
    <row r="384" spans="1:85" x14ac:dyDescent="0.2">
      <c r="A384" s="67">
        <v>383</v>
      </c>
      <c r="B384" s="26" t="s">
        <v>80</v>
      </c>
      <c r="C384" s="6" t="s">
        <v>495</v>
      </c>
      <c r="D384" s="6" t="s">
        <v>829</v>
      </c>
      <c r="E384" s="107"/>
      <c r="F384" s="107"/>
      <c r="G384" s="107"/>
      <c r="H384" s="107"/>
      <c r="I384" s="107"/>
      <c r="J384" s="107"/>
      <c r="K384" s="107"/>
      <c r="L384" s="107"/>
      <c r="M384" s="107">
        <v>8</v>
      </c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85">
        <v>0</v>
      </c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7"/>
      <c r="AV384" s="48"/>
      <c r="AW384" s="21">
        <f>IF(AX384&lt;6,SUM(E384:AV384),SUM(LARGE(E384:AV384,{1;2;3;4;5;6})))</f>
        <v>8</v>
      </c>
      <c r="AX384" s="55">
        <f>COUNT(E384:AV384)</f>
        <v>2</v>
      </c>
      <c r="BL384" s="23"/>
      <c r="CB384" s="22"/>
      <c r="CC384" s="22"/>
      <c r="CD384" s="22"/>
      <c r="CE384" s="22"/>
      <c r="CF384" s="24"/>
      <c r="CG384" s="24"/>
    </row>
    <row r="385" spans="1:85" x14ac:dyDescent="0.2">
      <c r="A385" s="67">
        <v>384</v>
      </c>
      <c r="B385" s="26" t="s">
        <v>80</v>
      </c>
      <c r="C385" s="6" t="s">
        <v>197</v>
      </c>
      <c r="D385" s="6" t="s">
        <v>713</v>
      </c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>
        <v>8</v>
      </c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21">
        <f>IF(AX385&lt;6,SUM(E385:AV385),SUM(LARGE(E385:AV385,{1;2;3;4;5;6})))</f>
        <v>8</v>
      </c>
      <c r="AX385" s="55">
        <f>COUNT(E385:AV385)</f>
        <v>1</v>
      </c>
      <c r="BL385" s="23"/>
      <c r="CB385" s="22"/>
      <c r="CC385" s="22"/>
      <c r="CD385" s="22"/>
      <c r="CE385" s="22"/>
      <c r="CF385" s="24"/>
      <c r="CG385" s="24"/>
    </row>
    <row r="386" spans="1:85" x14ac:dyDescent="0.2">
      <c r="A386" s="67">
        <v>385</v>
      </c>
      <c r="B386" s="26" t="s">
        <v>80</v>
      </c>
      <c r="C386" s="6" t="s">
        <v>197</v>
      </c>
      <c r="D386" s="37" t="s">
        <v>646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>
        <v>8</v>
      </c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54"/>
      <c r="AW386" s="21">
        <f>IF(AX386&lt;6,SUM(E386:AV386),SUM(LARGE(E386:AV386,{1;2;3;4;5;6})))</f>
        <v>8</v>
      </c>
      <c r="AX386" s="55">
        <f>COUNT(E386:AV386)</f>
        <v>1</v>
      </c>
      <c r="AY386" s="12"/>
      <c r="BL386" s="23"/>
      <c r="CB386" s="22"/>
      <c r="CC386" s="22"/>
      <c r="CD386" s="22"/>
      <c r="CE386" s="22"/>
      <c r="CF386" s="24"/>
      <c r="CG386" s="24"/>
    </row>
    <row r="387" spans="1:85" x14ac:dyDescent="0.2">
      <c r="A387" s="67">
        <v>386</v>
      </c>
      <c r="B387" s="26" t="s">
        <v>80</v>
      </c>
      <c r="C387" s="6" t="s">
        <v>101</v>
      </c>
      <c r="D387" s="8" t="s">
        <v>317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>
        <v>8</v>
      </c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54"/>
      <c r="AW387" s="21">
        <f>IF(AX387&lt;6,SUM(E387:AV387),SUM(LARGE(E387:AV387,{1;2;3;4;5;6})))</f>
        <v>8</v>
      </c>
      <c r="AX387" s="55">
        <f>COUNT(E387:AV387)</f>
        <v>1</v>
      </c>
      <c r="AY387" s="12"/>
      <c r="BL387" s="23"/>
      <c r="CB387" s="22"/>
      <c r="CC387" s="22"/>
      <c r="CD387" s="22"/>
      <c r="CE387" s="22"/>
      <c r="CF387" s="24"/>
      <c r="CG387" s="24"/>
    </row>
    <row r="388" spans="1:85" x14ac:dyDescent="0.2">
      <c r="A388" s="67">
        <v>387</v>
      </c>
      <c r="B388" s="26" t="s">
        <v>80</v>
      </c>
      <c r="C388" s="6" t="s">
        <v>495</v>
      </c>
      <c r="D388" s="6" t="s">
        <v>523</v>
      </c>
      <c r="E388" s="29"/>
      <c r="F388" s="29"/>
      <c r="G388" s="29"/>
      <c r="H388" s="29"/>
      <c r="I388" s="29"/>
      <c r="J388" s="29"/>
      <c r="K388" s="29"/>
      <c r="L388" s="29"/>
      <c r="M388" s="29">
        <v>8</v>
      </c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48"/>
      <c r="AW388" s="21">
        <f>IF(AX388&lt;6,SUM(E388:AV388),SUM(LARGE(E388:AV388,{1;2;3;4;5;6})))</f>
        <v>8</v>
      </c>
      <c r="AX388" s="55">
        <f>COUNT(E388:AV388)</f>
        <v>1</v>
      </c>
      <c r="AY388" s="12"/>
      <c r="BL388" s="23"/>
      <c r="CB388" s="22"/>
      <c r="CC388" s="22"/>
      <c r="CD388" s="22"/>
      <c r="CE388" s="22"/>
      <c r="CF388" s="24"/>
      <c r="CG388" s="24"/>
    </row>
    <row r="389" spans="1:85" x14ac:dyDescent="0.2">
      <c r="A389" s="67">
        <v>388</v>
      </c>
      <c r="B389" s="6" t="s">
        <v>80</v>
      </c>
      <c r="C389" s="6" t="s">
        <v>495</v>
      </c>
      <c r="D389" s="6" t="s">
        <v>753</v>
      </c>
      <c r="E389" s="29"/>
      <c r="F389" s="29">
        <v>8</v>
      </c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48"/>
      <c r="AW389" s="21">
        <f>IF(AX389&lt;6,SUM(E389:AV389),SUM(LARGE(E389:AV389,{1;2;3;4;5;6})))</f>
        <v>8</v>
      </c>
      <c r="AX389" s="55">
        <f>COUNT(E389:AV389)</f>
        <v>1</v>
      </c>
      <c r="AY389" s="12"/>
      <c r="BL389" s="23"/>
      <c r="CB389" s="22"/>
      <c r="CC389" s="22"/>
      <c r="CD389" s="22"/>
      <c r="CE389" s="22"/>
      <c r="CF389" s="24"/>
      <c r="CG389" s="24"/>
    </row>
    <row r="390" spans="1:85" x14ac:dyDescent="0.2">
      <c r="A390" s="67">
        <v>389</v>
      </c>
      <c r="B390" s="6" t="s">
        <v>80</v>
      </c>
      <c r="C390" s="6" t="s">
        <v>495</v>
      </c>
      <c r="D390" s="6" t="s">
        <v>458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>
        <v>8</v>
      </c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54"/>
      <c r="AW390" s="21">
        <f>IF(AX390&lt;6,SUM(E390:AV390),SUM(LARGE(E390:AV390,{1;2;3;4;5;6})))</f>
        <v>8</v>
      </c>
      <c r="AX390" s="55">
        <f>COUNT(E390:AV390)</f>
        <v>1</v>
      </c>
      <c r="AY390" s="12"/>
      <c r="BL390" s="23"/>
      <c r="CB390" s="22"/>
      <c r="CC390" s="22"/>
      <c r="CD390" s="22"/>
      <c r="CE390" s="22"/>
      <c r="CF390" s="24"/>
      <c r="CG390" s="24"/>
    </row>
    <row r="391" spans="1:85" x14ac:dyDescent="0.2">
      <c r="A391" s="67">
        <v>390</v>
      </c>
      <c r="B391" s="6" t="s">
        <v>80</v>
      </c>
      <c r="C391" s="6" t="s">
        <v>495</v>
      </c>
      <c r="D391" s="6" t="s">
        <v>553</v>
      </c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29">
        <v>8</v>
      </c>
      <c r="Q391" s="29"/>
      <c r="R391" s="29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48"/>
      <c r="AW391" s="21">
        <f>IF(AX391&lt;6,SUM(E391:AV391),SUM(LARGE(E391:AV391,{1;2;3;4;5;6})))</f>
        <v>8</v>
      </c>
      <c r="AX391" s="55">
        <f>COUNT(E391:AV391)</f>
        <v>1</v>
      </c>
      <c r="AY391" s="12"/>
      <c r="BL391" s="23"/>
      <c r="CB391" s="22"/>
      <c r="CC391" s="22"/>
      <c r="CD391" s="22"/>
      <c r="CE391" s="22"/>
      <c r="CF391" s="24"/>
      <c r="CG391" s="24"/>
    </row>
    <row r="392" spans="1:85" x14ac:dyDescent="0.2">
      <c r="A392" s="67">
        <v>391</v>
      </c>
      <c r="B392" s="6" t="s">
        <v>111</v>
      </c>
      <c r="C392" s="6" t="s">
        <v>495</v>
      </c>
      <c r="D392" s="6" t="s">
        <v>995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>
        <v>8</v>
      </c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48"/>
      <c r="AW392" s="21">
        <f>IF(AX392&lt;6,SUM(E392:AV392),SUM(LARGE(E392:AV392,{1;2;3;4;5;6})))</f>
        <v>8</v>
      </c>
      <c r="AX392" s="55">
        <f>COUNT(E392:AV392)</f>
        <v>1</v>
      </c>
      <c r="AY392" s="12"/>
      <c r="BL392" s="23"/>
      <c r="CB392" s="22"/>
      <c r="CC392" s="22"/>
      <c r="CD392" s="22"/>
      <c r="CE392" s="22"/>
      <c r="CF392" s="24"/>
      <c r="CG392" s="24"/>
    </row>
    <row r="393" spans="1:85" x14ac:dyDescent="0.2">
      <c r="A393" s="67">
        <v>392</v>
      </c>
      <c r="B393" s="26" t="s">
        <v>80</v>
      </c>
      <c r="C393" s="6" t="s">
        <v>88</v>
      </c>
      <c r="D393" s="8" t="s">
        <v>526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>
        <v>8</v>
      </c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54"/>
      <c r="AW393" s="21">
        <f>IF(AX393&lt;6,SUM(E393:AV393),SUM(LARGE(E393:AV393,{1;2;3;4;5;6})))</f>
        <v>8</v>
      </c>
      <c r="AX393" s="55">
        <f>COUNT(E393:AV393)</f>
        <v>1</v>
      </c>
      <c r="AY393" s="12"/>
      <c r="BL393" s="23"/>
      <c r="CB393" s="22"/>
      <c r="CC393" s="22"/>
      <c r="CD393" s="22"/>
      <c r="CE393" s="22"/>
      <c r="CF393" s="24"/>
      <c r="CG393" s="24"/>
    </row>
    <row r="394" spans="1:85" x14ac:dyDescent="0.2">
      <c r="A394" s="67">
        <v>393</v>
      </c>
      <c r="B394" s="6" t="s">
        <v>80</v>
      </c>
      <c r="C394" s="6" t="s">
        <v>495</v>
      </c>
      <c r="D394" s="6" t="s">
        <v>1158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>
        <v>8</v>
      </c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48"/>
      <c r="AW394" s="21">
        <f>IF(AX394&lt;6,SUM(E394:AV394),SUM(LARGE(E394:AV394,{1;2;3;4;5;6})))</f>
        <v>8</v>
      </c>
      <c r="AX394" s="55">
        <f>COUNT(E394:AV394)</f>
        <v>1</v>
      </c>
      <c r="AY394" s="12"/>
      <c r="BL394" s="23"/>
      <c r="CB394" s="22"/>
      <c r="CC394" s="22"/>
      <c r="CD394" s="22"/>
      <c r="CE394" s="22"/>
      <c r="CF394" s="24"/>
      <c r="CG394" s="24"/>
    </row>
    <row r="395" spans="1:85" x14ac:dyDescent="0.2">
      <c r="A395" s="67">
        <v>394</v>
      </c>
      <c r="B395" s="6" t="s">
        <v>80</v>
      </c>
      <c r="C395" s="6" t="s">
        <v>82</v>
      </c>
      <c r="D395" s="6" t="s">
        <v>890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>
        <v>8</v>
      </c>
      <c r="AU395" s="29"/>
      <c r="AV395" s="48"/>
      <c r="AW395" s="21">
        <f>IF(AX395&lt;6,SUM(E395:AV395),SUM(LARGE(E395:AV395,{1;2;3;4;5;6})))</f>
        <v>8</v>
      </c>
      <c r="AX395" s="55">
        <f>COUNT(E395:AV395)</f>
        <v>1</v>
      </c>
      <c r="AY395" s="12"/>
      <c r="BL395" s="23"/>
      <c r="CB395" s="22"/>
      <c r="CC395" s="22"/>
      <c r="CD395" s="22"/>
      <c r="CE395" s="22"/>
      <c r="CF395" s="24"/>
      <c r="CG395" s="24"/>
    </row>
    <row r="396" spans="1:85" x14ac:dyDescent="0.2">
      <c r="A396" s="67">
        <v>395</v>
      </c>
      <c r="B396" s="26" t="s">
        <v>80</v>
      </c>
      <c r="C396" s="6" t="s">
        <v>82</v>
      </c>
      <c r="D396" s="6" t="s">
        <v>1256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>
        <v>8</v>
      </c>
      <c r="AU396" s="29"/>
      <c r="AV396" s="54"/>
      <c r="AW396" s="21">
        <f>IF(AX396&lt;6,SUM(E396:AV396),SUM(LARGE(E396:AV396,{1;2;3;4;5;6})))</f>
        <v>8</v>
      </c>
      <c r="AX396" s="55">
        <f>COUNT(E396:AV396)</f>
        <v>1</v>
      </c>
      <c r="AY396" s="12"/>
      <c r="BL396" s="23"/>
      <c r="CB396" s="22"/>
      <c r="CC396" s="22"/>
      <c r="CD396" s="22"/>
      <c r="CE396" s="22"/>
      <c r="CF396" s="24"/>
      <c r="CG396" s="24"/>
    </row>
    <row r="397" spans="1:85" x14ac:dyDescent="0.2">
      <c r="A397" s="67">
        <v>396</v>
      </c>
      <c r="B397" s="26" t="s">
        <v>80</v>
      </c>
      <c r="C397" s="6" t="s">
        <v>495</v>
      </c>
      <c r="D397" s="8" t="s">
        <v>535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>
        <v>7</v>
      </c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54"/>
      <c r="AW397" s="21">
        <f>IF(AX397&lt;6,SUM(E397:AV397),SUM(LARGE(E397:AV397,{1;2;3;4;5;6})))</f>
        <v>7</v>
      </c>
      <c r="AX397" s="55">
        <f>COUNT(E397:AV397)</f>
        <v>1</v>
      </c>
      <c r="AY397" s="12"/>
      <c r="BL397" s="23"/>
      <c r="CB397" s="22"/>
      <c r="CC397" s="22"/>
      <c r="CD397" s="22"/>
      <c r="CE397" s="22"/>
      <c r="CF397" s="24"/>
      <c r="CG397" s="24"/>
    </row>
    <row r="398" spans="1:85" x14ac:dyDescent="0.2">
      <c r="A398" s="67">
        <v>397</v>
      </c>
      <c r="B398" s="26" t="s">
        <v>80</v>
      </c>
      <c r="C398" s="6" t="s">
        <v>495</v>
      </c>
      <c r="D398" s="6" t="s">
        <v>755</v>
      </c>
      <c r="E398" s="29"/>
      <c r="F398" s="29">
        <v>7</v>
      </c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48"/>
      <c r="AW398" s="21">
        <f>IF(AX398&lt;6,SUM(E398:AV398),SUM(LARGE(E398:AV398,{1;2;3;4;5;6})))</f>
        <v>7</v>
      </c>
      <c r="AX398" s="55">
        <f>COUNT(E398:AV398)</f>
        <v>1</v>
      </c>
      <c r="AY398" s="12"/>
      <c r="BL398" s="23"/>
      <c r="CB398" s="22"/>
      <c r="CC398" s="22"/>
      <c r="CD398" s="22"/>
      <c r="CE398" s="22"/>
      <c r="CF398" s="24"/>
      <c r="CG398" s="24"/>
    </row>
    <row r="399" spans="1:85" x14ac:dyDescent="0.2">
      <c r="A399" s="67">
        <v>398</v>
      </c>
      <c r="B399" s="26" t="s">
        <v>80</v>
      </c>
      <c r="C399" s="6" t="s">
        <v>495</v>
      </c>
      <c r="D399" s="6" t="s">
        <v>756</v>
      </c>
      <c r="E399" s="29"/>
      <c r="F399" s="29">
        <v>7</v>
      </c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48"/>
      <c r="AW399" s="21">
        <f>IF(AX399&lt;6,SUM(E399:AV399),SUM(LARGE(E399:AV399,{1;2;3;4;5;6})))</f>
        <v>7</v>
      </c>
      <c r="AX399" s="55">
        <f>COUNT(E399:AV399)</f>
        <v>1</v>
      </c>
      <c r="AY399" s="12"/>
      <c r="BL399" s="23"/>
      <c r="CB399" s="22"/>
      <c r="CC399" s="22"/>
      <c r="CD399" s="22"/>
      <c r="CE399" s="22"/>
      <c r="CF399" s="24"/>
      <c r="CG399" s="24"/>
    </row>
    <row r="400" spans="1:85" x14ac:dyDescent="0.2">
      <c r="A400" s="67">
        <v>399</v>
      </c>
      <c r="B400" s="26" t="s">
        <v>80</v>
      </c>
      <c r="C400" s="26" t="s">
        <v>1244</v>
      </c>
      <c r="D400" s="6" t="s">
        <v>921</v>
      </c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>
        <v>7</v>
      </c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54"/>
      <c r="AW400" s="21">
        <f>IF(AX400&lt;6,SUM(E400:AV400),SUM(LARGE(E400:AV400,{1;2;3;4;5;6})))</f>
        <v>7</v>
      </c>
      <c r="AX400" s="55">
        <f>COUNT(E400:AV400)</f>
        <v>1</v>
      </c>
      <c r="AY400" s="12"/>
      <c r="BL400" s="23"/>
      <c r="CB400" s="22"/>
      <c r="CC400" s="22"/>
      <c r="CD400" s="22"/>
      <c r="CE400" s="22"/>
      <c r="CF400" s="24"/>
      <c r="CG400" s="24"/>
    </row>
    <row r="401" spans="1:85" x14ac:dyDescent="0.2">
      <c r="A401" s="67">
        <v>400</v>
      </c>
      <c r="B401" s="26" t="s">
        <v>80</v>
      </c>
      <c r="C401" s="26"/>
      <c r="D401" s="8" t="s">
        <v>922</v>
      </c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>
        <v>7</v>
      </c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21">
        <f>IF(AX401&lt;6,SUM(E401:AV401),SUM(LARGE(E401:AV401,{1;2;3;4;5;6})))</f>
        <v>7</v>
      </c>
      <c r="AX401" s="55">
        <f>COUNT(E401:AV401)</f>
        <v>1</v>
      </c>
      <c r="AY401" s="12"/>
      <c r="BL401" s="23"/>
      <c r="CB401" s="22"/>
      <c r="CC401" s="22"/>
      <c r="CD401" s="22"/>
      <c r="CE401" s="22"/>
      <c r="CF401" s="24"/>
      <c r="CG401" s="24"/>
    </row>
    <row r="402" spans="1:85" x14ac:dyDescent="0.2">
      <c r="A402" s="67">
        <v>401</v>
      </c>
      <c r="B402" s="26" t="s">
        <v>80</v>
      </c>
      <c r="C402" s="6" t="s">
        <v>495</v>
      </c>
      <c r="D402" s="6" t="s">
        <v>799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>
        <v>7</v>
      </c>
      <c r="AP402" s="29"/>
      <c r="AQ402" s="29"/>
      <c r="AR402" s="29"/>
      <c r="AS402" s="29"/>
      <c r="AT402" s="29"/>
      <c r="AU402" s="29"/>
      <c r="AV402" s="54"/>
      <c r="AW402" s="21">
        <f>IF(AX402&lt;6,SUM(E402:AV402),SUM(LARGE(E402:AV402,{1;2;3;4;5;6})))</f>
        <v>7</v>
      </c>
      <c r="AX402" s="55">
        <f>COUNT(E402:AV402)</f>
        <v>1</v>
      </c>
      <c r="AY402" s="12"/>
      <c r="BL402" s="23"/>
      <c r="CB402" s="22"/>
      <c r="CC402" s="22"/>
      <c r="CD402" s="22"/>
      <c r="CE402" s="22"/>
      <c r="CF402" s="24"/>
      <c r="CG402" s="24"/>
    </row>
    <row r="403" spans="1:85" x14ac:dyDescent="0.2">
      <c r="A403" s="67">
        <v>402</v>
      </c>
      <c r="B403" s="6" t="s">
        <v>80</v>
      </c>
      <c r="C403" s="6" t="s">
        <v>495</v>
      </c>
      <c r="D403" s="6" t="s">
        <v>797</v>
      </c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29">
        <v>7</v>
      </c>
      <c r="AP403" s="29"/>
      <c r="AQ403" s="85"/>
      <c r="AR403" s="85"/>
      <c r="AS403" s="85"/>
      <c r="AT403" s="85"/>
      <c r="AU403" s="85"/>
      <c r="AV403" s="48"/>
      <c r="AW403" s="21">
        <f>IF(AX403&lt;6,SUM(E403:AV403),SUM(LARGE(E403:AV403,{1;2;3;4;5;6})))</f>
        <v>7</v>
      </c>
      <c r="AX403" s="55">
        <f>COUNT(E403:AV403)</f>
        <v>1</v>
      </c>
      <c r="AY403" s="12"/>
      <c r="BL403" s="23"/>
      <c r="CB403" s="22"/>
      <c r="CC403" s="22"/>
      <c r="CD403" s="22"/>
      <c r="CE403" s="22"/>
      <c r="CF403" s="24"/>
      <c r="CG403" s="24"/>
    </row>
    <row r="404" spans="1:85" x14ac:dyDescent="0.2">
      <c r="A404" s="67">
        <v>403</v>
      </c>
      <c r="B404" s="26" t="s">
        <v>80</v>
      </c>
      <c r="C404" s="6" t="s">
        <v>495</v>
      </c>
      <c r="D404" s="8" t="s">
        <v>923</v>
      </c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>
        <v>6</v>
      </c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54"/>
      <c r="AW404" s="21">
        <f>IF(AX404&lt;6,SUM(E404:AV404),SUM(LARGE(E404:AV404,{1;2;3;4;5;6})))</f>
        <v>6</v>
      </c>
      <c r="AX404" s="55">
        <f>COUNT(E404:AV404)</f>
        <v>1</v>
      </c>
      <c r="AY404" s="12"/>
      <c r="BL404" s="23"/>
      <c r="CB404" s="22"/>
      <c r="CC404" s="22"/>
      <c r="CD404" s="22"/>
      <c r="CE404" s="22"/>
      <c r="CF404" s="24"/>
      <c r="CG404" s="24"/>
    </row>
    <row r="405" spans="1:85" x14ac:dyDescent="0.2">
      <c r="A405" s="67">
        <v>404</v>
      </c>
      <c r="B405" s="26" t="s">
        <v>80</v>
      </c>
      <c r="C405" s="6" t="s">
        <v>811</v>
      </c>
      <c r="D405" s="8" t="s">
        <v>1120</v>
      </c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>
        <v>6</v>
      </c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54"/>
      <c r="AW405" s="21">
        <f>IF(AX405&lt;6,SUM(E405:AV405),SUM(LARGE(E405:AV405,{1;2;3;4;5;6})))</f>
        <v>6</v>
      </c>
      <c r="AX405" s="55">
        <f>COUNT(E405:AV405)</f>
        <v>1</v>
      </c>
      <c r="AY405" s="12"/>
      <c r="BL405" s="23"/>
      <c r="CB405" s="22"/>
      <c r="CC405" s="22"/>
      <c r="CD405" s="22"/>
      <c r="CE405" s="22"/>
      <c r="CF405" s="24"/>
      <c r="CG405" s="24"/>
    </row>
    <row r="406" spans="1:85" x14ac:dyDescent="0.2">
      <c r="A406" s="67">
        <v>405</v>
      </c>
      <c r="B406" s="6" t="s">
        <v>80</v>
      </c>
      <c r="C406" s="6" t="s">
        <v>811</v>
      </c>
      <c r="D406" s="6" t="s">
        <v>1121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>
        <v>6</v>
      </c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48"/>
      <c r="AW406" s="21">
        <f>IF(AX406&lt;6,SUM(E406:AV406),SUM(LARGE(E406:AV406,{1;2;3;4;5;6})))</f>
        <v>6</v>
      </c>
      <c r="AX406" s="55">
        <f>COUNT(E406:AV406)</f>
        <v>1</v>
      </c>
      <c r="AY406" s="12"/>
      <c r="BL406" s="23"/>
      <c r="CB406" s="22"/>
      <c r="CC406" s="22"/>
      <c r="CD406" s="22"/>
      <c r="CE406" s="22"/>
      <c r="CF406" s="24"/>
      <c r="CG406" s="24"/>
    </row>
    <row r="407" spans="1:85" x14ac:dyDescent="0.2">
      <c r="A407" s="67">
        <v>406</v>
      </c>
      <c r="B407" s="6" t="s">
        <v>80</v>
      </c>
      <c r="C407" s="6" t="s">
        <v>495</v>
      </c>
      <c r="D407" s="6" t="s">
        <v>1043</v>
      </c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>
        <v>6</v>
      </c>
      <c r="AS407" s="29"/>
      <c r="AT407" s="29"/>
      <c r="AU407" s="29"/>
      <c r="AV407" s="48"/>
      <c r="AW407" s="21">
        <f>IF(AX407&lt;6,SUM(E407:AV407),SUM(LARGE(E407:AV407,{1;2;3;4;5;6})))</f>
        <v>6</v>
      </c>
      <c r="AX407" s="55">
        <f>COUNT(E407:AV407)</f>
        <v>1</v>
      </c>
      <c r="AY407" s="12"/>
      <c r="BL407" s="23"/>
      <c r="CB407" s="22"/>
      <c r="CC407" s="22"/>
      <c r="CD407" s="22"/>
      <c r="CE407" s="22"/>
      <c r="CF407" s="24"/>
      <c r="CG407" s="24"/>
    </row>
    <row r="408" spans="1:85" x14ac:dyDescent="0.2">
      <c r="A408" s="67">
        <v>407</v>
      </c>
      <c r="B408" s="26" t="s">
        <v>80</v>
      </c>
      <c r="C408" s="6" t="s">
        <v>489</v>
      </c>
      <c r="D408" s="37" t="s">
        <v>488</v>
      </c>
      <c r="E408" s="29"/>
      <c r="F408" s="29">
        <v>5</v>
      </c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54"/>
      <c r="AW408" s="21">
        <f>IF(AX408&lt;6,SUM(E408:AV408),SUM(LARGE(E408:AV408,{1;2;3;4;5;6})))</f>
        <v>5</v>
      </c>
      <c r="AX408" s="55">
        <f>COUNT(E408:AV408)</f>
        <v>1</v>
      </c>
      <c r="AY408" s="12"/>
      <c r="BL408" s="23"/>
      <c r="CB408" s="22"/>
      <c r="CC408" s="22"/>
      <c r="CD408" s="22"/>
      <c r="CE408" s="22"/>
      <c r="CF408" s="24"/>
      <c r="CG408" s="24"/>
    </row>
    <row r="409" spans="1:85" x14ac:dyDescent="0.2">
      <c r="A409" s="67">
        <v>408</v>
      </c>
      <c r="B409" s="26" t="s">
        <v>111</v>
      </c>
      <c r="C409" s="6" t="s">
        <v>495</v>
      </c>
      <c r="D409" s="8" t="s">
        <v>1037</v>
      </c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>
        <v>5</v>
      </c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54"/>
      <c r="AW409" s="21">
        <f>IF(AX409&lt;6,SUM(E409:AV409),SUM(LARGE(E409:AV409,{1;2;3;4;5;6})))</f>
        <v>5</v>
      </c>
      <c r="AX409" s="55">
        <f>COUNT(E409:AV409)</f>
        <v>1</v>
      </c>
      <c r="AY409" s="12"/>
      <c r="BL409" s="23"/>
      <c r="CB409" s="22"/>
      <c r="CC409" s="22"/>
      <c r="CD409" s="22"/>
      <c r="CE409" s="22"/>
      <c r="CF409" s="24"/>
      <c r="CG409" s="24"/>
    </row>
    <row r="410" spans="1:85" x14ac:dyDescent="0.2">
      <c r="A410" s="67">
        <v>409</v>
      </c>
      <c r="B410" s="6" t="s">
        <v>80</v>
      </c>
      <c r="C410" s="6" t="s">
        <v>495</v>
      </c>
      <c r="D410" s="6" t="s">
        <v>785</v>
      </c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>
        <v>5</v>
      </c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48"/>
      <c r="AW410" s="21">
        <f>IF(AX410&lt;6,SUM(E410:AV410),SUM(LARGE(E410:AV410,{1;2;3;4;5;6})))</f>
        <v>5</v>
      </c>
      <c r="AX410" s="55">
        <f>COUNT(E410:AV410)</f>
        <v>1</v>
      </c>
      <c r="AY410" s="12"/>
      <c r="BL410" s="23"/>
      <c r="CB410" s="22"/>
      <c r="CC410" s="22"/>
      <c r="CD410" s="22"/>
      <c r="CE410" s="22"/>
      <c r="CF410" s="24"/>
      <c r="CG410" s="24"/>
    </row>
    <row r="411" spans="1:85" x14ac:dyDescent="0.2">
      <c r="A411" s="67">
        <v>410</v>
      </c>
      <c r="B411" s="26" t="s">
        <v>80</v>
      </c>
      <c r="C411" s="6" t="s">
        <v>420</v>
      </c>
      <c r="D411" s="6" t="s">
        <v>1215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>
        <v>5</v>
      </c>
      <c r="AP411" s="29"/>
      <c r="AQ411" s="29"/>
      <c r="AR411" s="29"/>
      <c r="AS411" s="29"/>
      <c r="AT411" s="29"/>
      <c r="AU411" s="29"/>
      <c r="AV411" s="54"/>
      <c r="AW411" s="21">
        <f>IF(AX411&lt;6,SUM(E411:AV411),SUM(LARGE(E411:AV411,{1;2;3;4;5;6})))</f>
        <v>5</v>
      </c>
      <c r="AX411" s="55">
        <f>COUNT(E411:AV411)</f>
        <v>1</v>
      </c>
      <c r="AY411" s="12"/>
      <c r="BL411" s="23"/>
      <c r="CB411" s="22"/>
      <c r="CC411" s="22"/>
      <c r="CD411" s="22"/>
      <c r="CE411" s="22"/>
      <c r="CF411" s="24"/>
      <c r="CG411" s="24"/>
    </row>
    <row r="412" spans="1:85" x14ac:dyDescent="0.2">
      <c r="A412" s="67">
        <v>411</v>
      </c>
      <c r="B412" s="26" t="s">
        <v>80</v>
      </c>
      <c r="C412" s="6" t="s">
        <v>420</v>
      </c>
      <c r="D412" s="37" t="s">
        <v>1216</v>
      </c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>
        <v>5</v>
      </c>
      <c r="AP412" s="54"/>
      <c r="AQ412" s="54"/>
      <c r="AR412" s="54"/>
      <c r="AS412" s="54"/>
      <c r="AT412" s="54"/>
      <c r="AU412" s="54"/>
      <c r="AV412" s="54"/>
      <c r="AW412" s="21">
        <f>IF(AX412&lt;6,SUM(E412:AV412),SUM(LARGE(E412:AV412,{1;2;3;4;5;6})))</f>
        <v>5</v>
      </c>
      <c r="AX412" s="55">
        <f>COUNT(E412:AV412)</f>
        <v>1</v>
      </c>
      <c r="AY412" s="12"/>
      <c r="BL412" s="23"/>
      <c r="CB412" s="22"/>
      <c r="CC412" s="22"/>
      <c r="CD412" s="22"/>
      <c r="CE412" s="22"/>
      <c r="CF412" s="24"/>
      <c r="CG412" s="24"/>
    </row>
    <row r="413" spans="1:85" x14ac:dyDescent="0.2">
      <c r="A413" s="67">
        <v>412</v>
      </c>
      <c r="B413" s="26" t="s">
        <v>80</v>
      </c>
      <c r="C413" s="8" t="s">
        <v>495</v>
      </c>
      <c r="D413" s="6" t="s">
        <v>783</v>
      </c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>
        <v>5</v>
      </c>
      <c r="AS413" s="54"/>
      <c r="AT413" s="54"/>
      <c r="AU413" s="54"/>
      <c r="AV413" s="54"/>
      <c r="AW413" s="21">
        <f>IF(AX413&lt;6,SUM(E413:AV413),SUM(LARGE(E413:AV413,{1;2;3;4;5;6})))</f>
        <v>5</v>
      </c>
      <c r="AX413" s="55">
        <f>COUNT(E413:AV413)</f>
        <v>1</v>
      </c>
      <c r="AY413" s="12"/>
      <c r="BL413" s="23"/>
      <c r="CB413" s="22"/>
      <c r="CC413" s="22"/>
      <c r="CD413" s="22"/>
      <c r="CE413" s="22"/>
      <c r="CF413" s="24"/>
      <c r="CG413" s="24"/>
    </row>
    <row r="414" spans="1:85" x14ac:dyDescent="0.2">
      <c r="A414" s="67">
        <v>413</v>
      </c>
      <c r="B414" s="26" t="s">
        <v>80</v>
      </c>
      <c r="C414" s="26" t="s">
        <v>495</v>
      </c>
      <c r="D414" s="37" t="s">
        <v>1234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>
        <v>5</v>
      </c>
      <c r="AS414" s="29"/>
      <c r="AT414" s="29"/>
      <c r="AU414" s="29"/>
      <c r="AV414" s="54"/>
      <c r="AW414" s="21">
        <f>IF(AX414&lt;6,SUM(E414:AV414),SUM(LARGE(E414:AV414,{1;2;3;4;5;6})))</f>
        <v>5</v>
      </c>
      <c r="AX414" s="55">
        <f>COUNT(E414:AV414)</f>
        <v>1</v>
      </c>
      <c r="AY414" s="12"/>
      <c r="BL414" s="23"/>
      <c r="CB414" s="22"/>
      <c r="CC414" s="22"/>
      <c r="CD414" s="22"/>
      <c r="CE414" s="22"/>
      <c r="CF414" s="24"/>
      <c r="CG414" s="24"/>
    </row>
    <row r="415" spans="1:85" x14ac:dyDescent="0.2">
      <c r="A415" s="67">
        <v>414</v>
      </c>
      <c r="B415" s="26" t="s">
        <v>80</v>
      </c>
      <c r="C415" s="6" t="s">
        <v>82</v>
      </c>
      <c r="D415" s="8" t="s">
        <v>1257</v>
      </c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>
        <v>5</v>
      </c>
      <c r="AU415" s="54"/>
      <c r="AV415" s="54"/>
      <c r="AW415" s="21">
        <f>IF(AX415&lt;6,SUM(E415:AV415),SUM(LARGE(E415:AV415,{1;2;3;4;5;6})))</f>
        <v>5</v>
      </c>
      <c r="AX415" s="55">
        <f>COUNT(E415:AV415)</f>
        <v>1</v>
      </c>
      <c r="AY415" s="12"/>
      <c r="BL415" s="23"/>
      <c r="CB415" s="22"/>
      <c r="CC415" s="22"/>
      <c r="CD415" s="22"/>
      <c r="CE415" s="22"/>
      <c r="CF415" s="24"/>
      <c r="CG415" s="24"/>
    </row>
    <row r="416" spans="1:85" x14ac:dyDescent="0.2">
      <c r="A416" s="67">
        <v>415</v>
      </c>
      <c r="B416" s="6" t="s">
        <v>80</v>
      </c>
      <c r="C416" s="6" t="s">
        <v>82</v>
      </c>
      <c r="D416" s="6" t="s">
        <v>1258</v>
      </c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>
        <v>5</v>
      </c>
      <c r="AU416" s="29"/>
      <c r="AV416" s="48"/>
      <c r="AW416" s="21">
        <f>IF(AX416&lt;6,SUM(E416:AV416),SUM(LARGE(E416:AV416,{1;2;3;4;5;6})))</f>
        <v>5</v>
      </c>
      <c r="AX416" s="55">
        <f>COUNT(E416:AV416)</f>
        <v>1</v>
      </c>
      <c r="AY416" s="12"/>
      <c r="BL416" s="23"/>
      <c r="CB416" s="22"/>
      <c r="CC416" s="22"/>
      <c r="CD416" s="22"/>
      <c r="CE416" s="22"/>
      <c r="CF416" s="24"/>
      <c r="CG416" s="24"/>
    </row>
    <row r="417" spans="1:85" x14ac:dyDescent="0.2">
      <c r="A417" s="67">
        <v>416</v>
      </c>
      <c r="B417" s="26" t="s">
        <v>80</v>
      </c>
      <c r="C417" s="6" t="s">
        <v>85</v>
      </c>
      <c r="D417" s="8" t="s">
        <v>1260</v>
      </c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>
        <v>5</v>
      </c>
      <c r="AU417" s="29"/>
      <c r="AV417" s="54"/>
      <c r="AW417" s="21">
        <f>IF(AX417&lt;6,SUM(E417:AV417),SUM(LARGE(E417:AV417,{1;2;3;4;5;6})))</f>
        <v>5</v>
      </c>
      <c r="AX417" s="55">
        <f>COUNT(E417:AV417)</f>
        <v>1</v>
      </c>
      <c r="AY417" s="12"/>
      <c r="BL417" s="23"/>
      <c r="CB417" s="22"/>
      <c r="CC417" s="22"/>
      <c r="CD417" s="22"/>
      <c r="CE417" s="22"/>
      <c r="CF417" s="24"/>
      <c r="CG417" s="24"/>
    </row>
    <row r="418" spans="1:85" x14ac:dyDescent="0.2">
      <c r="A418" s="67">
        <v>417</v>
      </c>
      <c r="B418" s="26" t="s">
        <v>80</v>
      </c>
      <c r="C418" s="6" t="s">
        <v>85</v>
      </c>
      <c r="D418" s="6" t="s">
        <v>1259</v>
      </c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>
        <v>5</v>
      </c>
      <c r="AU418" s="29"/>
      <c r="AV418" s="48"/>
      <c r="AW418" s="21">
        <f>IF(AX418&lt;6,SUM(E418:AV418),SUM(LARGE(E418:AV418,{1;2;3;4;5;6})))</f>
        <v>5</v>
      </c>
      <c r="AX418" s="55">
        <f>COUNT(E418:AV418)</f>
        <v>1</v>
      </c>
      <c r="AY418" s="12"/>
      <c r="BL418" s="23"/>
      <c r="CB418" s="22"/>
      <c r="CC418" s="22"/>
      <c r="CD418" s="22"/>
      <c r="CE418" s="22"/>
      <c r="CF418" s="24"/>
      <c r="CG418" s="24"/>
    </row>
    <row r="419" spans="1:85" x14ac:dyDescent="0.2">
      <c r="A419" s="67">
        <v>418</v>
      </c>
      <c r="B419" s="26" t="s">
        <v>80</v>
      </c>
      <c r="C419" s="6" t="s">
        <v>82</v>
      </c>
      <c r="D419" s="6" t="s">
        <v>743</v>
      </c>
      <c r="E419" s="85">
        <v>0</v>
      </c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29">
        <v>4</v>
      </c>
      <c r="AU419" s="85"/>
      <c r="AV419" s="54"/>
      <c r="AW419" s="21">
        <f>IF(AX419&lt;6,SUM(E419:AV419),SUM(LARGE(E419:AV419,{1;2;3;4;5;6})))</f>
        <v>4</v>
      </c>
      <c r="AX419" s="55">
        <f>COUNT(E419:AV419)</f>
        <v>2</v>
      </c>
      <c r="AY419" s="12"/>
      <c r="BL419" s="23"/>
      <c r="CB419" s="22"/>
      <c r="CC419" s="22"/>
      <c r="CD419" s="22"/>
      <c r="CE419" s="22"/>
      <c r="CF419" s="24"/>
      <c r="CG419" s="24"/>
    </row>
    <row r="420" spans="1:85" x14ac:dyDescent="0.2">
      <c r="A420" s="67">
        <v>419</v>
      </c>
      <c r="B420" s="26" t="s">
        <v>80</v>
      </c>
      <c r="C420" s="6" t="s">
        <v>82</v>
      </c>
      <c r="D420" s="6" t="s">
        <v>543</v>
      </c>
      <c r="E420" s="86">
        <v>0</v>
      </c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54">
        <v>4</v>
      </c>
      <c r="AU420" s="86"/>
      <c r="AV420" s="54"/>
      <c r="AW420" s="21">
        <f>IF(AX420&lt;6,SUM(E420:AV420),SUM(LARGE(E420:AV420,{1;2;3;4;5;6})))</f>
        <v>4</v>
      </c>
      <c r="AX420" s="55">
        <f>COUNT(E420:AV420)</f>
        <v>2</v>
      </c>
      <c r="AY420" s="12"/>
      <c r="BL420" s="23"/>
      <c r="CB420" s="22"/>
      <c r="CC420" s="22"/>
      <c r="CD420" s="22"/>
      <c r="CE420" s="22"/>
      <c r="CF420" s="24"/>
      <c r="CG420" s="24"/>
    </row>
    <row r="421" spans="1:85" x14ac:dyDescent="0.2">
      <c r="A421" s="67">
        <v>420</v>
      </c>
      <c r="B421" s="26" t="s">
        <v>80</v>
      </c>
      <c r="C421" s="6" t="s">
        <v>81</v>
      </c>
      <c r="D421" s="6" t="s">
        <v>732</v>
      </c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54">
        <v>4</v>
      </c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54"/>
      <c r="AW421" s="21">
        <f>IF(AX421&lt;6,SUM(E421:AV421),SUM(LARGE(E421:AV421,{1;2;3;4;5;6})))</f>
        <v>4</v>
      </c>
      <c r="AX421" s="55">
        <f>COUNT(E421:AV421)</f>
        <v>1</v>
      </c>
      <c r="BL421" s="23"/>
      <c r="CB421" s="22"/>
      <c r="CC421" s="22"/>
      <c r="CD421" s="22"/>
      <c r="CE421" s="22"/>
      <c r="CF421" s="24"/>
      <c r="CG421" s="24"/>
    </row>
    <row r="422" spans="1:85" x14ac:dyDescent="0.2">
      <c r="A422" s="67">
        <v>421</v>
      </c>
      <c r="B422" s="26" t="s">
        <v>80</v>
      </c>
      <c r="C422" s="6" t="s">
        <v>495</v>
      </c>
      <c r="D422" s="6" t="s">
        <v>948</v>
      </c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29">
        <v>4</v>
      </c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48"/>
      <c r="AW422" s="21">
        <f>IF(AX422&lt;6,SUM(E422:AV422),SUM(LARGE(E422:AV422,{1;2;3;4;5;6})))</f>
        <v>4</v>
      </c>
      <c r="AX422" s="55">
        <f>COUNT(E422:AV422)</f>
        <v>1</v>
      </c>
      <c r="BL422" s="23"/>
      <c r="CB422" s="22"/>
      <c r="CC422" s="22"/>
      <c r="CD422" s="22"/>
      <c r="CE422" s="22"/>
      <c r="CF422" s="24"/>
      <c r="CG422" s="24"/>
    </row>
    <row r="423" spans="1:85" x14ac:dyDescent="0.2">
      <c r="A423" s="67">
        <v>422</v>
      </c>
      <c r="B423" s="26" t="s">
        <v>80</v>
      </c>
      <c r="C423" s="6" t="s">
        <v>81</v>
      </c>
      <c r="D423" s="8" t="s">
        <v>949</v>
      </c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29">
        <v>4</v>
      </c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54"/>
      <c r="AW423" s="21">
        <f>IF(AX423&lt;6,SUM(E423:AV423),SUM(LARGE(E423:AV423,{1;2;3;4;5;6})))</f>
        <v>4</v>
      </c>
      <c r="AX423" s="55">
        <f>COUNT(E423:AV423)</f>
        <v>1</v>
      </c>
      <c r="BL423" s="23"/>
      <c r="CB423" s="22"/>
      <c r="CC423" s="22"/>
      <c r="CD423" s="22"/>
      <c r="CE423" s="22"/>
      <c r="CF423" s="24"/>
      <c r="CG423" s="24"/>
    </row>
    <row r="424" spans="1:85" x14ac:dyDescent="0.2">
      <c r="A424" s="67">
        <v>423</v>
      </c>
      <c r="B424" s="6" t="s">
        <v>80</v>
      </c>
      <c r="C424" s="26" t="s">
        <v>495</v>
      </c>
      <c r="D424" s="37" t="s">
        <v>950</v>
      </c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29">
        <v>4</v>
      </c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54"/>
      <c r="AW424" s="21">
        <f>IF(AX424&lt;6,SUM(E424:AV424),SUM(LARGE(E424:AV424,{1;2;3;4;5;6})))</f>
        <v>4</v>
      </c>
      <c r="AX424" s="55">
        <f>COUNT(E424:AV424)</f>
        <v>1</v>
      </c>
      <c r="BL424" s="23"/>
      <c r="CB424" s="22"/>
      <c r="CC424" s="22"/>
      <c r="CD424" s="22"/>
      <c r="CE424" s="22"/>
      <c r="CF424" s="24"/>
      <c r="CG424" s="24"/>
    </row>
    <row r="425" spans="1:85" x14ac:dyDescent="0.2">
      <c r="A425" s="67">
        <v>424</v>
      </c>
      <c r="B425" s="6" t="s">
        <v>80</v>
      </c>
      <c r="C425" s="6" t="s">
        <v>86</v>
      </c>
      <c r="D425" s="6" t="s">
        <v>789</v>
      </c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>
        <v>4</v>
      </c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48"/>
      <c r="AW425" s="21">
        <f>IF(AX425&lt;6,SUM(E425:AV425),SUM(LARGE(E425:AV425,{1;2;3;4;5;6})))</f>
        <v>4</v>
      </c>
      <c r="AX425" s="55">
        <f>COUNT(E425:AV425)</f>
        <v>1</v>
      </c>
      <c r="BL425" s="23"/>
      <c r="CB425" s="22"/>
      <c r="CC425" s="22"/>
      <c r="CD425" s="22"/>
      <c r="CE425" s="22"/>
      <c r="CF425" s="24"/>
      <c r="CG425" s="24"/>
    </row>
    <row r="426" spans="1:85" x14ac:dyDescent="0.2">
      <c r="A426" s="67">
        <v>425</v>
      </c>
      <c r="B426" s="26" t="s">
        <v>80</v>
      </c>
      <c r="C426" s="6" t="s">
        <v>86</v>
      </c>
      <c r="D426" s="6" t="s">
        <v>1122</v>
      </c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>
        <v>4</v>
      </c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21">
        <f>IF(AX426&lt;6,SUM(E426:AV426),SUM(LARGE(E426:AV426,{1;2;3;4;5;6})))</f>
        <v>4</v>
      </c>
      <c r="AX426" s="55">
        <f>COUNT(E426:AV426)</f>
        <v>1</v>
      </c>
      <c r="BL426" s="23"/>
      <c r="CB426" s="22"/>
      <c r="CC426" s="22"/>
      <c r="CD426" s="22"/>
      <c r="CE426" s="22"/>
      <c r="CF426" s="24"/>
      <c r="CG426" s="24"/>
    </row>
    <row r="427" spans="1:85" x14ac:dyDescent="0.2">
      <c r="A427" s="67">
        <v>426</v>
      </c>
      <c r="B427" s="26" t="s">
        <v>80</v>
      </c>
      <c r="C427" s="6" t="s">
        <v>86</v>
      </c>
      <c r="D427" s="6" t="s">
        <v>1123</v>
      </c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29">
        <v>4</v>
      </c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54"/>
      <c r="AW427" s="21">
        <f>IF(AX427&lt;6,SUM(E427:AV427),SUM(LARGE(E427:AV427,{1;2;3;4;5;6})))</f>
        <v>4</v>
      </c>
      <c r="AX427" s="55">
        <f>COUNT(E427:AV427)</f>
        <v>1</v>
      </c>
      <c r="BL427" s="23"/>
      <c r="CB427" s="22"/>
      <c r="CC427" s="22"/>
      <c r="CD427" s="22"/>
      <c r="CE427" s="22"/>
      <c r="CF427" s="24"/>
      <c r="CG427" s="24"/>
    </row>
    <row r="428" spans="1:85" x14ac:dyDescent="0.2">
      <c r="A428" s="67">
        <v>427</v>
      </c>
      <c r="B428" s="26" t="s">
        <v>80</v>
      </c>
      <c r="C428" s="6" t="s">
        <v>811</v>
      </c>
      <c r="D428" s="6" t="s">
        <v>1235</v>
      </c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>
        <v>4</v>
      </c>
      <c r="AS428" s="29"/>
      <c r="AT428" s="29"/>
      <c r="AU428" s="29"/>
      <c r="AV428" s="54"/>
      <c r="AW428" s="21">
        <f>IF(AX428&lt;6,SUM(E428:AV428),SUM(LARGE(E428:AV428,{1;2;3;4;5;6})))</f>
        <v>4</v>
      </c>
      <c r="AX428" s="55">
        <f>COUNT(E428:AV428)</f>
        <v>1</v>
      </c>
      <c r="BL428" s="23"/>
      <c r="CB428" s="22"/>
      <c r="CC428" s="22"/>
      <c r="CD428" s="22"/>
      <c r="CE428" s="22"/>
      <c r="CF428" s="24"/>
      <c r="CG428" s="24"/>
    </row>
    <row r="429" spans="1:85" x14ac:dyDescent="0.2">
      <c r="A429" s="67">
        <v>428</v>
      </c>
      <c r="B429" s="6" t="s">
        <v>80</v>
      </c>
      <c r="C429" s="6" t="s">
        <v>495</v>
      </c>
      <c r="D429" s="6" t="s">
        <v>1236</v>
      </c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>
        <v>4</v>
      </c>
      <c r="AS429" s="54"/>
      <c r="AT429" s="54"/>
      <c r="AU429" s="54"/>
      <c r="AV429" s="54"/>
      <c r="AW429" s="21">
        <f>IF(AX429&lt;6,SUM(E429:AV429),SUM(LARGE(E429:AV429,{1;2;3;4;5;6})))</f>
        <v>4</v>
      </c>
      <c r="AX429" s="55">
        <f>COUNT(E429:AV429)</f>
        <v>1</v>
      </c>
      <c r="BL429" s="23"/>
      <c r="CB429" s="22"/>
      <c r="CC429" s="22"/>
      <c r="CD429" s="22"/>
      <c r="CE429" s="22"/>
      <c r="CF429" s="24"/>
      <c r="CG429" s="24"/>
    </row>
    <row r="430" spans="1:85" x14ac:dyDescent="0.2">
      <c r="A430" s="67">
        <v>429</v>
      </c>
      <c r="B430" s="26" t="s">
        <v>80</v>
      </c>
      <c r="C430" s="6"/>
      <c r="D430" s="6" t="s">
        <v>1261</v>
      </c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>
        <v>4</v>
      </c>
      <c r="AU430" s="29"/>
      <c r="AV430" s="48"/>
      <c r="AW430" s="21">
        <f>IF(AX430&lt;6,SUM(E430:AV430),SUM(LARGE(E430:AV430,{1;2;3;4;5;6})))</f>
        <v>4</v>
      </c>
      <c r="AX430" s="55">
        <f>COUNT(E430:AV430)</f>
        <v>1</v>
      </c>
      <c r="BL430" s="23"/>
      <c r="CB430" s="22"/>
      <c r="CC430" s="22"/>
      <c r="CD430" s="22"/>
      <c r="CE430" s="22"/>
      <c r="CF430" s="24"/>
      <c r="CG430" s="24"/>
    </row>
    <row r="431" spans="1:85" x14ac:dyDescent="0.2">
      <c r="A431" s="67">
        <v>430</v>
      </c>
      <c r="B431" s="26" t="s">
        <v>80</v>
      </c>
      <c r="C431" s="6"/>
      <c r="D431" s="6" t="s">
        <v>1262</v>
      </c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29">
        <v>4</v>
      </c>
      <c r="AU431" s="85"/>
      <c r="AV431" s="54"/>
      <c r="AW431" s="21">
        <f>IF(AX431&lt;6,SUM(E431:AV431),SUM(LARGE(E431:AV431,{1;2;3;4;5;6})))</f>
        <v>4</v>
      </c>
      <c r="AX431" s="55">
        <f>COUNT(E431:AV431)</f>
        <v>1</v>
      </c>
      <c r="BL431" s="23"/>
      <c r="CB431" s="22"/>
      <c r="CC431" s="22"/>
      <c r="CD431" s="22"/>
      <c r="CE431" s="22"/>
      <c r="CF431" s="24"/>
      <c r="CG431" s="24"/>
    </row>
    <row r="432" spans="1:85" x14ac:dyDescent="0.2">
      <c r="A432" s="67">
        <v>431</v>
      </c>
      <c r="B432" s="6" t="s">
        <v>80</v>
      </c>
      <c r="C432" s="6" t="s">
        <v>1</v>
      </c>
      <c r="D432" s="6" t="s">
        <v>577</v>
      </c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>
        <v>3</v>
      </c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48"/>
      <c r="AW432" s="21">
        <f>IF(AX432&lt;6,SUM(E432:AV432),SUM(LARGE(E432:AV432,{1;2;3;4;5;6})))</f>
        <v>3</v>
      </c>
      <c r="AX432" s="55">
        <f>COUNT(E432:AV432)</f>
        <v>1</v>
      </c>
      <c r="AY432" s="12"/>
      <c r="BL432" s="23"/>
      <c r="CB432" s="22"/>
      <c r="CC432" s="22"/>
      <c r="CD432" s="22"/>
      <c r="CE432" s="22"/>
      <c r="CF432" s="24"/>
      <c r="CG432" s="24"/>
    </row>
    <row r="433" spans="1:85" x14ac:dyDescent="0.2">
      <c r="A433" s="67">
        <v>432</v>
      </c>
      <c r="B433" s="6" t="s">
        <v>80</v>
      </c>
      <c r="C433" s="6" t="s">
        <v>268</v>
      </c>
      <c r="D433" s="8" t="s">
        <v>951</v>
      </c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54">
        <v>3</v>
      </c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54"/>
      <c r="AW433" s="21">
        <f>IF(AX433&lt;6,SUM(E433:AV433),SUM(LARGE(E433:AV433,{1;2;3;4;5;6})))</f>
        <v>3</v>
      </c>
      <c r="AX433" s="55">
        <f>COUNT(E433:AV433)</f>
        <v>1</v>
      </c>
      <c r="AY433" s="12"/>
      <c r="BL433" s="23"/>
      <c r="CB433" s="22"/>
      <c r="CC433" s="22"/>
      <c r="CD433" s="22"/>
      <c r="CE433" s="22"/>
      <c r="CF433" s="24"/>
      <c r="CG433" s="24"/>
    </row>
    <row r="434" spans="1:85" x14ac:dyDescent="0.2">
      <c r="A434" s="67">
        <v>433</v>
      </c>
      <c r="B434" s="26" t="s">
        <v>80</v>
      </c>
      <c r="C434" s="26" t="s">
        <v>495</v>
      </c>
      <c r="D434" s="83" t="s">
        <v>981</v>
      </c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>
        <v>3</v>
      </c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21">
        <f>IF(AX434&lt;6,SUM(E434:AV434),SUM(LARGE(E434:AV434,{1;2;3;4;5;6})))</f>
        <v>3</v>
      </c>
      <c r="AX434" s="55">
        <f>COUNT(E434:AV434)</f>
        <v>1</v>
      </c>
      <c r="AY434" s="12"/>
      <c r="BL434" s="23"/>
      <c r="CB434" s="22"/>
      <c r="CC434" s="22"/>
      <c r="CD434" s="22"/>
      <c r="CE434" s="22"/>
      <c r="CF434" s="24"/>
      <c r="CG434" s="24"/>
    </row>
    <row r="435" spans="1:85" x14ac:dyDescent="0.2">
      <c r="A435" s="67">
        <v>434</v>
      </c>
      <c r="B435" s="26" t="s">
        <v>80</v>
      </c>
      <c r="C435" s="6" t="s">
        <v>141</v>
      </c>
      <c r="D435" s="8" t="s">
        <v>982</v>
      </c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>
        <v>3</v>
      </c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21">
        <f>IF(AX435&lt;6,SUM(E435:AV435),SUM(LARGE(E435:AV435,{1;2;3;4;5;6})))</f>
        <v>3</v>
      </c>
      <c r="AX435" s="55">
        <f>COUNT(E435:AV435)</f>
        <v>1</v>
      </c>
      <c r="AY435" s="12"/>
      <c r="BL435" s="23"/>
      <c r="CB435" s="22"/>
      <c r="CC435" s="22"/>
      <c r="CD435" s="22"/>
      <c r="CE435" s="22"/>
      <c r="CF435" s="24"/>
      <c r="CG435" s="24"/>
    </row>
    <row r="436" spans="1:85" x14ac:dyDescent="0.2">
      <c r="A436" s="67">
        <v>435</v>
      </c>
      <c r="B436" s="6" t="s">
        <v>80</v>
      </c>
      <c r="C436" s="6" t="s">
        <v>1</v>
      </c>
      <c r="D436" s="6" t="s">
        <v>983</v>
      </c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>
        <v>3</v>
      </c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48"/>
      <c r="AW436" s="21">
        <f>IF(AX436&lt;6,SUM(E436:AV436),SUM(LARGE(E436:AV436,{1;2;3;4;5;6})))</f>
        <v>3</v>
      </c>
      <c r="AX436" s="55">
        <f>COUNT(E436:AV436)</f>
        <v>1</v>
      </c>
      <c r="AY436" s="12"/>
      <c r="BL436" s="23"/>
      <c r="CB436" s="22"/>
      <c r="CC436" s="22"/>
      <c r="CD436" s="22"/>
      <c r="CE436" s="22"/>
      <c r="CF436" s="24"/>
      <c r="CG436" s="24"/>
    </row>
    <row r="437" spans="1:85" x14ac:dyDescent="0.2">
      <c r="A437" s="67">
        <v>436</v>
      </c>
      <c r="B437" s="26" t="s">
        <v>80</v>
      </c>
      <c r="C437" s="6" t="s">
        <v>244</v>
      </c>
      <c r="D437" s="8" t="s">
        <v>21</v>
      </c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85">
        <v>0</v>
      </c>
      <c r="Q437" s="85"/>
      <c r="R437" s="85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85">
        <v>0</v>
      </c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54"/>
      <c r="AW437" s="21">
        <f>IF(AX437&lt;6,SUM(E437:AV437),SUM(LARGE(E437:AV437,{1;2;3;4;5;6})))</f>
        <v>0</v>
      </c>
      <c r="AX437" s="55">
        <f>COUNT(E437:AV437)</f>
        <v>2</v>
      </c>
      <c r="AY437" s="12"/>
      <c r="BL437" s="23"/>
      <c r="CB437" s="22"/>
      <c r="CC437" s="22"/>
      <c r="CD437" s="22"/>
      <c r="CE437" s="22"/>
      <c r="CF437" s="24"/>
      <c r="CG437" s="24"/>
    </row>
    <row r="438" spans="1:85" x14ac:dyDescent="0.2">
      <c r="A438" s="67">
        <v>437</v>
      </c>
      <c r="B438" s="26" t="s">
        <v>80</v>
      </c>
      <c r="C438" s="6" t="s">
        <v>244</v>
      </c>
      <c r="D438" s="8" t="s">
        <v>487</v>
      </c>
      <c r="E438" s="107"/>
      <c r="F438" s="85">
        <v>0</v>
      </c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>
        <v>0</v>
      </c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54"/>
      <c r="AW438" s="21">
        <f>IF(AX438&lt;6,SUM(E438:AV438),SUM(LARGE(E438:AV438,{1;2;3;4;5;6})))</f>
        <v>0</v>
      </c>
      <c r="AX438" s="55">
        <f>COUNT(E438:AV438)</f>
        <v>2</v>
      </c>
      <c r="AY438" s="12"/>
      <c r="BL438" s="23"/>
      <c r="CB438" s="22"/>
      <c r="CC438" s="22"/>
      <c r="CD438" s="22"/>
      <c r="CE438" s="22"/>
      <c r="CF438" s="24"/>
      <c r="CG438" s="24"/>
    </row>
    <row r="439" spans="1:85" x14ac:dyDescent="0.2">
      <c r="A439" s="67">
        <v>438</v>
      </c>
      <c r="B439" s="6" t="s">
        <v>80</v>
      </c>
      <c r="C439" s="6" t="s">
        <v>495</v>
      </c>
      <c r="D439" s="6" t="s">
        <v>512</v>
      </c>
      <c r="E439" s="85">
        <v>0</v>
      </c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>
        <v>0</v>
      </c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48"/>
      <c r="AW439" s="21">
        <f>IF(AX439&lt;6,SUM(E439:AV439),SUM(LARGE(E439:AV439,{1;2;3;4;5;6})))</f>
        <v>0</v>
      </c>
      <c r="AX439" s="55">
        <f>COUNT(E439:AV439)</f>
        <v>2</v>
      </c>
      <c r="AY439" s="12"/>
      <c r="BL439" s="23"/>
      <c r="CB439" s="22"/>
      <c r="CC439" s="22"/>
      <c r="CD439" s="22"/>
      <c r="CE439" s="22"/>
      <c r="CF439" s="24"/>
      <c r="CG439" s="24"/>
    </row>
    <row r="440" spans="1:85" x14ac:dyDescent="0.2">
      <c r="A440" s="67">
        <v>439</v>
      </c>
      <c r="B440" s="26" t="s">
        <v>80</v>
      </c>
      <c r="C440" s="6" t="s">
        <v>495</v>
      </c>
      <c r="D440" s="6" t="s">
        <v>522</v>
      </c>
      <c r="E440" s="29"/>
      <c r="F440" s="29"/>
      <c r="G440" s="29"/>
      <c r="H440" s="29"/>
      <c r="I440" s="29"/>
      <c r="J440" s="29"/>
      <c r="K440" s="29"/>
      <c r="L440" s="29"/>
      <c r="M440" s="85">
        <v>0</v>
      </c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>
        <v>0</v>
      </c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48"/>
      <c r="AW440" s="21">
        <f>IF(AX440&lt;6,SUM(E440:AV440),SUM(LARGE(E440:AV440,{1;2;3;4;5;6})))</f>
        <v>0</v>
      </c>
      <c r="AX440" s="55">
        <f>COUNT(E440:AV440)</f>
        <v>2</v>
      </c>
      <c r="AY440" s="12"/>
      <c r="BL440" s="23"/>
      <c r="CB440" s="22"/>
      <c r="CC440" s="22"/>
      <c r="CD440" s="22"/>
      <c r="CE440" s="22"/>
      <c r="CF440" s="24"/>
      <c r="CG440" s="24"/>
    </row>
    <row r="441" spans="1:85" x14ac:dyDescent="0.2">
      <c r="A441" s="67">
        <v>440</v>
      </c>
      <c r="B441" s="6" t="s">
        <v>83</v>
      </c>
      <c r="C441" s="6" t="s">
        <v>495</v>
      </c>
      <c r="D441" s="6" t="s">
        <v>703</v>
      </c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85">
        <v>0</v>
      </c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48"/>
      <c r="AW441" s="21">
        <f>IF(AX441&lt;6,SUM(E441:AV441),SUM(LARGE(E441:AV441,{1;2;3;4;5;6})))</f>
        <v>0</v>
      </c>
      <c r="AX441" s="55">
        <f>COUNT(E441:AV441)</f>
        <v>1</v>
      </c>
      <c r="AY441" s="12"/>
      <c r="BL441" s="23"/>
      <c r="CB441" s="22"/>
      <c r="CC441" s="22"/>
      <c r="CD441" s="22"/>
      <c r="CE441" s="22"/>
      <c r="CF441" s="24"/>
      <c r="CG441" s="24"/>
    </row>
    <row r="442" spans="1:85" x14ac:dyDescent="0.2">
      <c r="A442" s="67">
        <v>441</v>
      </c>
      <c r="B442" s="6" t="s">
        <v>83</v>
      </c>
      <c r="C442" s="6" t="s">
        <v>495</v>
      </c>
      <c r="D442" s="6" t="s">
        <v>704</v>
      </c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85">
        <v>0</v>
      </c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48"/>
      <c r="AW442" s="21">
        <f>IF(AX442&lt;6,SUM(E442:AV442),SUM(LARGE(E442:AV442,{1;2;3;4;5;6})))</f>
        <v>0</v>
      </c>
      <c r="AX442" s="55">
        <f>COUNT(E442:AV442)</f>
        <v>1</v>
      </c>
      <c r="AY442" s="12"/>
      <c r="BL442" s="23"/>
      <c r="CB442" s="22"/>
      <c r="CC442" s="22"/>
      <c r="CD442" s="22"/>
      <c r="CE442" s="22"/>
      <c r="CF442" s="24"/>
      <c r="CG442" s="24"/>
    </row>
    <row r="443" spans="1:85" x14ac:dyDescent="0.2">
      <c r="A443" s="67">
        <v>442</v>
      </c>
      <c r="B443" s="6" t="s">
        <v>80</v>
      </c>
      <c r="C443" s="6" t="s">
        <v>495</v>
      </c>
      <c r="D443" s="6" t="s">
        <v>350</v>
      </c>
      <c r="E443" s="85">
        <v>0</v>
      </c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48"/>
      <c r="AW443" s="21">
        <f>IF(AX443&lt;6,SUM(E443:AV443),SUM(LARGE(E443:AV443,{1;2;3;4;5;6})))</f>
        <v>0</v>
      </c>
      <c r="AX443" s="55">
        <f>COUNT(E443:AV443)</f>
        <v>1</v>
      </c>
      <c r="AY443" s="12"/>
      <c r="BL443" s="23"/>
      <c r="CB443" s="22"/>
      <c r="CC443" s="22"/>
      <c r="CD443" s="22"/>
      <c r="CE443" s="22"/>
      <c r="CF443" s="24"/>
      <c r="CG443" s="24"/>
    </row>
    <row r="444" spans="1:85" x14ac:dyDescent="0.2">
      <c r="A444" s="67">
        <v>443</v>
      </c>
      <c r="B444" s="6" t="s">
        <v>80</v>
      </c>
      <c r="C444" s="6" t="s">
        <v>495</v>
      </c>
      <c r="D444" s="6" t="s">
        <v>540</v>
      </c>
      <c r="E444" s="85"/>
      <c r="F444" s="85"/>
      <c r="G444" s="85"/>
      <c r="H444" s="85"/>
      <c r="I444" s="85"/>
      <c r="J444" s="85"/>
      <c r="K444" s="85"/>
      <c r="L444" s="85">
        <v>0</v>
      </c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54"/>
      <c r="AW444" s="21">
        <f>IF(AX444&lt;6,SUM(E444:AV444),SUM(LARGE(E444:AV444,{1;2;3;4;5;6})))</f>
        <v>0</v>
      </c>
      <c r="AX444" s="55">
        <f>COUNT(E444:AV444)</f>
        <v>1</v>
      </c>
      <c r="AY444" s="12"/>
      <c r="BL444" s="23"/>
      <c r="CB444" s="22"/>
      <c r="CC444" s="22"/>
      <c r="CD444" s="22"/>
      <c r="CE444" s="22"/>
      <c r="CF444" s="24"/>
      <c r="CG444" s="24"/>
    </row>
    <row r="445" spans="1:85" x14ac:dyDescent="0.2">
      <c r="A445" s="67">
        <v>444</v>
      </c>
      <c r="B445" s="6" t="s">
        <v>80</v>
      </c>
      <c r="C445" s="6" t="s">
        <v>244</v>
      </c>
      <c r="D445" s="6" t="s">
        <v>36</v>
      </c>
      <c r="E445" s="29"/>
      <c r="F445" s="85">
        <v>0</v>
      </c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48"/>
      <c r="AW445" s="21">
        <f>IF(AX445&lt;6,SUM(E445:AV445),SUM(LARGE(E445:AV445,{1;2;3;4;5;6})))</f>
        <v>0</v>
      </c>
      <c r="AX445" s="55">
        <f>COUNT(E445:AV445)</f>
        <v>1</v>
      </c>
      <c r="AY445" s="12"/>
      <c r="BL445" s="23"/>
      <c r="CB445" s="22"/>
      <c r="CC445" s="22"/>
      <c r="CD445" s="22"/>
      <c r="CE445" s="22"/>
      <c r="CF445" s="24"/>
      <c r="CG445" s="24"/>
    </row>
    <row r="446" spans="1:85" x14ac:dyDescent="0.2">
      <c r="A446" s="67">
        <v>445</v>
      </c>
      <c r="B446" s="26" t="s">
        <v>80</v>
      </c>
      <c r="C446" s="6" t="s">
        <v>101</v>
      </c>
      <c r="D446" s="6" t="s">
        <v>595</v>
      </c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86">
        <v>0</v>
      </c>
      <c r="Q446" s="86"/>
      <c r="R446" s="86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21">
        <f>IF(AX446&lt;6,SUM(E446:AV446),SUM(LARGE(E446:AV446,{1;2;3;4;5;6})))</f>
        <v>0</v>
      </c>
      <c r="AX446" s="55">
        <f>COUNT(E446:AV446)</f>
        <v>1</v>
      </c>
      <c r="AY446" s="12"/>
      <c r="BL446" s="23"/>
      <c r="CB446" s="22"/>
      <c r="CC446" s="22"/>
      <c r="CD446" s="22"/>
      <c r="CE446" s="22"/>
      <c r="CF446" s="24"/>
      <c r="CG446" s="24"/>
    </row>
    <row r="447" spans="1:85" x14ac:dyDescent="0.2">
      <c r="A447" s="67">
        <v>446</v>
      </c>
      <c r="B447" s="6" t="s">
        <v>80</v>
      </c>
      <c r="C447" s="6" t="s">
        <v>495</v>
      </c>
      <c r="D447" s="6" t="s">
        <v>594</v>
      </c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88">
        <v>0</v>
      </c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48"/>
      <c r="AW447" s="21">
        <f>IF(AX447&lt;6,SUM(E447:AV447),SUM(LARGE(E447:AV447,{1;2;3;4;5;6})))</f>
        <v>0</v>
      </c>
      <c r="AX447" s="55">
        <f>COUNT(E447:AV447)</f>
        <v>1</v>
      </c>
      <c r="AY447" s="12"/>
      <c r="BL447" s="23"/>
      <c r="CB447" s="22"/>
      <c r="CC447" s="22"/>
      <c r="CD447" s="22"/>
      <c r="CE447" s="22"/>
      <c r="CF447" s="24"/>
      <c r="CG447" s="24"/>
    </row>
    <row r="448" spans="1:85" x14ac:dyDescent="0.2">
      <c r="A448" s="67">
        <v>447</v>
      </c>
      <c r="B448" s="6" t="s">
        <v>80</v>
      </c>
      <c r="C448" s="6" t="s">
        <v>495</v>
      </c>
      <c r="D448" s="6" t="s">
        <v>591</v>
      </c>
      <c r="E448" s="85">
        <v>0</v>
      </c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48"/>
      <c r="AW448" s="21">
        <f>IF(AX448&lt;6,SUM(E448:AV448),SUM(LARGE(E448:AV448,{1;2;3;4;5;6})))</f>
        <v>0</v>
      </c>
      <c r="AX448" s="55">
        <f>COUNT(E448:AV448)</f>
        <v>1</v>
      </c>
      <c r="AY448" s="12"/>
      <c r="BL448" s="23"/>
      <c r="CB448" s="22"/>
      <c r="CC448" s="22"/>
      <c r="CD448" s="22"/>
      <c r="CE448" s="22"/>
      <c r="CF448" s="24"/>
      <c r="CG448" s="24"/>
    </row>
    <row r="449" spans="1:85" x14ac:dyDescent="0.2">
      <c r="A449" s="67">
        <v>448</v>
      </c>
      <c r="B449" s="6" t="s">
        <v>80</v>
      </c>
      <c r="C449" s="6" t="s">
        <v>331</v>
      </c>
      <c r="D449" s="6" t="s">
        <v>349</v>
      </c>
      <c r="E449" s="85">
        <v>0</v>
      </c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48"/>
      <c r="AW449" s="21">
        <f>IF(AX449&lt;6,SUM(E449:AV449),SUM(LARGE(E449:AV449,{1;2;3;4;5;6})))</f>
        <v>0</v>
      </c>
      <c r="AX449" s="55">
        <f>COUNT(E449:AV449)</f>
        <v>1</v>
      </c>
      <c r="AY449" s="12"/>
      <c r="BL449" s="23"/>
      <c r="CB449" s="22"/>
      <c r="CC449" s="22"/>
      <c r="CD449" s="22"/>
      <c r="CE449" s="22"/>
      <c r="CF449" s="24"/>
      <c r="CG449" s="24"/>
    </row>
    <row r="450" spans="1:85" x14ac:dyDescent="0.2">
      <c r="A450" s="67">
        <v>449</v>
      </c>
      <c r="B450" s="26" t="s">
        <v>80</v>
      </c>
      <c r="C450" s="26" t="s">
        <v>495</v>
      </c>
      <c r="D450" s="37" t="s">
        <v>374</v>
      </c>
      <c r="E450" s="88">
        <v>0</v>
      </c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54"/>
      <c r="AW450" s="21">
        <f>IF(AX450&lt;6,SUM(E450:AV450),SUM(LARGE(E450:AV450,{1;2;3;4;5;6})))</f>
        <v>0</v>
      </c>
      <c r="AX450" s="55">
        <f>COUNT(E450:AV450)</f>
        <v>1</v>
      </c>
      <c r="AY450" s="12"/>
      <c r="BL450" s="23"/>
      <c r="CB450" s="22"/>
      <c r="CC450" s="22"/>
      <c r="CD450" s="22"/>
      <c r="CE450" s="22"/>
      <c r="CF450" s="24"/>
      <c r="CG450" s="24"/>
    </row>
    <row r="451" spans="1:85" x14ac:dyDescent="0.2">
      <c r="A451" s="67">
        <v>450</v>
      </c>
      <c r="B451" s="6" t="s">
        <v>80</v>
      </c>
      <c r="C451" s="6" t="s">
        <v>635</v>
      </c>
      <c r="D451" s="6" t="s">
        <v>751</v>
      </c>
      <c r="E451" s="54"/>
      <c r="F451" s="86">
        <v>0</v>
      </c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54"/>
      <c r="AU451" s="86"/>
      <c r="AV451" s="54"/>
      <c r="AW451" s="21">
        <f>IF(AX451&lt;6,SUM(E451:AV451),SUM(LARGE(E451:AV451,{1;2;3;4;5;6})))</f>
        <v>0</v>
      </c>
      <c r="AX451" s="55">
        <f>COUNT(E451:AV451)</f>
        <v>1</v>
      </c>
      <c r="AY451" s="12"/>
      <c r="BL451" s="23"/>
      <c r="CB451" s="22"/>
      <c r="CC451" s="22"/>
      <c r="CD451" s="22"/>
      <c r="CE451" s="22"/>
      <c r="CF451" s="24"/>
      <c r="CG451" s="24"/>
    </row>
    <row r="452" spans="1:85" x14ac:dyDescent="0.2">
      <c r="A452" s="67">
        <v>451</v>
      </c>
      <c r="B452" s="6" t="s">
        <v>80</v>
      </c>
      <c r="C452" s="6" t="s">
        <v>635</v>
      </c>
      <c r="D452" s="6" t="s">
        <v>752</v>
      </c>
      <c r="E452" s="29"/>
      <c r="F452" s="85">
        <v>0</v>
      </c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48"/>
      <c r="AW452" s="21">
        <f>IF(AX452&lt;6,SUM(E452:AV452),SUM(LARGE(E452:AV452,{1;2;3;4;5;6})))</f>
        <v>0</v>
      </c>
      <c r="AX452" s="55">
        <f>COUNT(E452:AV452)</f>
        <v>1</v>
      </c>
      <c r="AY452" s="12"/>
      <c r="BL452" s="23"/>
      <c r="CB452" s="22"/>
      <c r="CC452" s="22"/>
      <c r="CD452" s="22"/>
      <c r="CE452" s="22"/>
      <c r="CF452" s="24"/>
      <c r="CG452" s="24"/>
    </row>
    <row r="453" spans="1:85" x14ac:dyDescent="0.2">
      <c r="A453" s="67">
        <v>452</v>
      </c>
      <c r="B453" s="6" t="s">
        <v>80</v>
      </c>
      <c r="C453" s="6" t="s">
        <v>88</v>
      </c>
      <c r="D453" s="6" t="s">
        <v>826</v>
      </c>
      <c r="E453" s="29"/>
      <c r="F453" s="29"/>
      <c r="G453" s="29"/>
      <c r="H453" s="29"/>
      <c r="I453" s="29"/>
      <c r="J453" s="29"/>
      <c r="K453" s="29"/>
      <c r="L453" s="29"/>
      <c r="M453" s="29">
        <v>0</v>
      </c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48"/>
      <c r="AW453" s="21">
        <f>IF(AX453&lt;6,SUM(E453:AV453),SUM(LARGE(E453:AV453,{1;2;3;4;5;6})))</f>
        <v>0</v>
      </c>
      <c r="AX453" s="55">
        <f>COUNT(E453:AV453)</f>
        <v>1</v>
      </c>
      <c r="AY453" s="12"/>
      <c r="BL453" s="23"/>
      <c r="CB453" s="22"/>
      <c r="CC453" s="22"/>
      <c r="CD453" s="22"/>
      <c r="CE453" s="22"/>
      <c r="CF453" s="24"/>
      <c r="CG453" s="24"/>
    </row>
    <row r="454" spans="1:85" x14ac:dyDescent="0.2">
      <c r="A454" s="67">
        <v>453</v>
      </c>
      <c r="B454" s="6" t="s">
        <v>80</v>
      </c>
      <c r="C454" s="6" t="s">
        <v>495</v>
      </c>
      <c r="D454" s="6" t="s">
        <v>827</v>
      </c>
      <c r="E454" s="85"/>
      <c r="F454" s="85"/>
      <c r="G454" s="85"/>
      <c r="H454" s="85"/>
      <c r="I454" s="85"/>
      <c r="J454" s="85"/>
      <c r="K454" s="85"/>
      <c r="L454" s="85"/>
      <c r="M454" s="85">
        <v>0</v>
      </c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48"/>
      <c r="AW454" s="21">
        <f>IF(AX454&lt;6,SUM(E454:AV454),SUM(LARGE(E454:AV454,{1;2;3;4;5;6})))</f>
        <v>0</v>
      </c>
      <c r="AX454" s="55">
        <f>COUNT(E454:AV454)</f>
        <v>1</v>
      </c>
      <c r="AY454" s="12"/>
      <c r="BL454" s="23"/>
      <c r="CB454" s="22"/>
      <c r="CC454" s="22"/>
      <c r="CD454" s="22"/>
      <c r="CE454" s="22"/>
      <c r="CF454" s="24"/>
      <c r="CG454" s="24"/>
    </row>
    <row r="455" spans="1:85" ht="15" x14ac:dyDescent="0.25">
      <c r="A455" s="67">
        <v>454</v>
      </c>
      <c r="B455" s="26" t="s">
        <v>80</v>
      </c>
      <c r="C455" s="6" t="s">
        <v>495</v>
      </c>
      <c r="D455" s="6" t="s">
        <v>536</v>
      </c>
      <c r="E455" s="81"/>
      <c r="F455" s="81"/>
      <c r="G455" s="81"/>
      <c r="H455" s="81"/>
      <c r="I455" s="81"/>
      <c r="J455" s="81"/>
      <c r="K455" s="81"/>
      <c r="L455" s="81"/>
      <c r="M455" s="121">
        <v>0</v>
      </c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21"/>
      <c r="AV455" s="54"/>
      <c r="AW455" s="21">
        <f>IF(AX455&lt;6,SUM(E455:AV455),SUM(LARGE(E455:AV455,{1;2;3;4;5;6})))</f>
        <v>0</v>
      </c>
      <c r="AX455" s="55">
        <f>COUNT(E455:AV455)</f>
        <v>1</v>
      </c>
      <c r="AY455" s="12"/>
      <c r="BL455" s="23"/>
      <c r="CB455" s="22"/>
      <c r="CC455" s="22"/>
      <c r="CD455" s="22"/>
      <c r="CE455" s="22"/>
      <c r="CF455" s="24"/>
      <c r="CG455" s="24"/>
    </row>
    <row r="456" spans="1:85" x14ac:dyDescent="0.2">
      <c r="A456" s="67">
        <v>455</v>
      </c>
      <c r="B456" s="26" t="s">
        <v>83</v>
      </c>
      <c r="C456" s="26" t="s">
        <v>495</v>
      </c>
      <c r="D456" s="37" t="s">
        <v>895</v>
      </c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85">
        <v>0</v>
      </c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54"/>
      <c r="AW456" s="21">
        <f>IF(AX456&lt;6,SUM(E456:AV456),SUM(LARGE(E456:AV456,{1;2;3;4;5;6})))</f>
        <v>0</v>
      </c>
      <c r="AX456" s="55">
        <f>COUNT(E456:AV456)</f>
        <v>1</v>
      </c>
      <c r="AY456" s="12"/>
      <c r="BL456" s="23"/>
      <c r="CB456" s="22"/>
      <c r="CC456" s="22"/>
      <c r="CD456" s="22"/>
      <c r="CE456" s="22"/>
      <c r="CF456" s="24"/>
      <c r="CG456" s="24"/>
    </row>
    <row r="457" spans="1:85" x14ac:dyDescent="0.2">
      <c r="A457" s="67">
        <v>456</v>
      </c>
      <c r="B457" s="26" t="s">
        <v>91</v>
      </c>
      <c r="C457" s="6" t="s">
        <v>495</v>
      </c>
      <c r="D457" s="8" t="s">
        <v>898</v>
      </c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85">
        <v>0</v>
      </c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54"/>
      <c r="AW457" s="21">
        <f>IF(AX457&lt;6,SUM(E457:AV457),SUM(LARGE(E457:AV457,{1;2;3;4;5;6})))</f>
        <v>0</v>
      </c>
      <c r="AX457" s="55">
        <f>COUNT(E457:AV457)</f>
        <v>1</v>
      </c>
      <c r="AY457" s="12"/>
      <c r="BL457" s="23"/>
      <c r="CB457" s="22"/>
      <c r="CC457" s="22"/>
      <c r="CD457" s="22"/>
      <c r="CE457" s="22"/>
      <c r="CF457" s="24"/>
      <c r="CG457" s="24"/>
    </row>
    <row r="458" spans="1:85" x14ac:dyDescent="0.2">
      <c r="A458" s="67">
        <v>457</v>
      </c>
      <c r="B458" s="26" t="s">
        <v>80</v>
      </c>
      <c r="C458" s="6" t="s">
        <v>495</v>
      </c>
      <c r="D458" s="6" t="s">
        <v>916</v>
      </c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85">
        <v>0</v>
      </c>
      <c r="Q458" s="85"/>
      <c r="R458" s="85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48"/>
      <c r="AW458" s="21">
        <f>IF(AX458&lt;6,SUM(E458:AV458),SUM(LARGE(E458:AV458,{1;2;3;4;5;6})))</f>
        <v>0</v>
      </c>
      <c r="AX458" s="55">
        <f>COUNT(E458:AV458)</f>
        <v>1</v>
      </c>
      <c r="AY458" s="12"/>
      <c r="BL458" s="23"/>
      <c r="CB458" s="22"/>
      <c r="CC458" s="22"/>
      <c r="CD458" s="22"/>
      <c r="CE458" s="22"/>
      <c r="CF458" s="24"/>
      <c r="CG458" s="24"/>
    </row>
    <row r="459" spans="1:85" x14ac:dyDescent="0.2">
      <c r="A459" s="67">
        <v>458</v>
      </c>
      <c r="B459" s="26" t="s">
        <v>80</v>
      </c>
      <c r="C459" s="6" t="s">
        <v>495</v>
      </c>
      <c r="D459" s="6" t="s">
        <v>919</v>
      </c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85">
        <v>0</v>
      </c>
      <c r="Q459" s="85"/>
      <c r="R459" s="85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54"/>
      <c r="AW459" s="21">
        <f>IF(AX459&lt;6,SUM(E459:AV459),SUM(LARGE(E459:AV459,{1;2;3;4;5;6})))</f>
        <v>0</v>
      </c>
      <c r="AX459" s="55">
        <f>COUNT(E459:AV459)</f>
        <v>1</v>
      </c>
      <c r="AY459" s="12"/>
      <c r="BL459" s="23"/>
      <c r="CB459" s="22"/>
      <c r="CC459" s="22"/>
      <c r="CD459" s="22"/>
      <c r="CE459" s="22"/>
      <c r="CF459" s="24"/>
      <c r="CG459" s="24"/>
    </row>
    <row r="460" spans="1:85" x14ac:dyDescent="0.2">
      <c r="A460" s="67">
        <v>459</v>
      </c>
      <c r="B460" s="26" t="s">
        <v>80</v>
      </c>
      <c r="C460" s="6" t="s">
        <v>495</v>
      </c>
      <c r="D460" s="26" t="s">
        <v>920</v>
      </c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86">
        <v>0</v>
      </c>
      <c r="Q460" s="86"/>
      <c r="R460" s="86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21">
        <f>IF(AX460&lt;6,SUM(E460:AV460),SUM(LARGE(E460:AV460,{1;2;3;4;5;6})))</f>
        <v>0</v>
      </c>
      <c r="AX460" s="55">
        <f>COUNT(E460:AV460)</f>
        <v>1</v>
      </c>
      <c r="AY460" s="12"/>
      <c r="BL460" s="23"/>
      <c r="CB460" s="22"/>
      <c r="CC460" s="22"/>
      <c r="CD460" s="22"/>
      <c r="CE460" s="22"/>
      <c r="CF460" s="24"/>
      <c r="CG460" s="24"/>
    </row>
    <row r="461" spans="1:85" x14ac:dyDescent="0.2">
      <c r="A461" s="67">
        <v>460</v>
      </c>
      <c r="B461" s="6" t="s">
        <v>91</v>
      </c>
      <c r="C461" s="6" t="s">
        <v>495</v>
      </c>
      <c r="D461" s="6" t="s">
        <v>1000</v>
      </c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86">
        <v>0</v>
      </c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48"/>
      <c r="AW461" s="21">
        <f>IF(AX461&lt;6,SUM(E461:AV461),SUM(LARGE(E461:AV461,{1;2;3;4;5;6})))</f>
        <v>0</v>
      </c>
      <c r="AX461" s="55">
        <f>COUNT(E461:AV461)</f>
        <v>1</v>
      </c>
      <c r="AY461" s="12"/>
      <c r="BL461" s="23"/>
      <c r="CB461" s="22"/>
      <c r="CC461" s="22"/>
      <c r="CD461" s="22"/>
      <c r="CE461" s="22"/>
      <c r="CF461" s="24"/>
      <c r="CG461" s="24"/>
    </row>
    <row r="462" spans="1:85" x14ac:dyDescent="0.2">
      <c r="A462" s="67">
        <v>461</v>
      </c>
      <c r="B462" s="6" t="s">
        <v>91</v>
      </c>
      <c r="C462" s="6" t="s">
        <v>495</v>
      </c>
      <c r="D462" s="6" t="s">
        <v>1001</v>
      </c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85">
        <v>0</v>
      </c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48"/>
      <c r="AW462" s="21">
        <f>IF(AX462&lt;6,SUM(E462:AV462),SUM(LARGE(E462:AV462,{1;2;3;4;5;6})))</f>
        <v>0</v>
      </c>
      <c r="AX462" s="55">
        <f>COUNT(E462:AV462)</f>
        <v>1</v>
      </c>
      <c r="AY462" s="12"/>
      <c r="BL462" s="23"/>
      <c r="CB462" s="22"/>
      <c r="CC462" s="22"/>
      <c r="CD462" s="22"/>
      <c r="CE462" s="22"/>
      <c r="CF462" s="24"/>
      <c r="CG462" s="24"/>
    </row>
    <row r="463" spans="1:85" x14ac:dyDescent="0.2">
      <c r="A463" s="67">
        <v>462</v>
      </c>
      <c r="B463" s="6" t="s">
        <v>80</v>
      </c>
      <c r="C463" s="6" t="s">
        <v>82</v>
      </c>
      <c r="D463" s="6" t="s">
        <v>1008</v>
      </c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85">
        <v>0</v>
      </c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48"/>
      <c r="AW463" s="21">
        <f>IF(AX463&lt;6,SUM(E463:AV463),SUM(LARGE(E463:AV463,{1;2;3;4;5;6})))</f>
        <v>0</v>
      </c>
      <c r="AX463" s="55">
        <f>COUNT(E463:AV463)</f>
        <v>1</v>
      </c>
      <c r="AY463" s="12"/>
      <c r="BL463" s="23"/>
      <c r="CB463" s="22"/>
      <c r="CC463" s="22"/>
      <c r="CD463" s="22"/>
      <c r="CE463" s="22"/>
      <c r="CF463" s="24"/>
      <c r="CG463" s="24"/>
    </row>
    <row r="464" spans="1:85" x14ac:dyDescent="0.2">
      <c r="A464" s="67">
        <v>463</v>
      </c>
      <c r="B464" s="26" t="s">
        <v>80</v>
      </c>
      <c r="C464" s="6" t="s">
        <v>82</v>
      </c>
      <c r="D464" s="6" t="s">
        <v>891</v>
      </c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85">
        <v>0</v>
      </c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54"/>
      <c r="AW464" s="21">
        <f>IF(AX464&lt;6,SUM(E464:AV464),SUM(LARGE(E464:AV464,{1;2;3;4;5;6})))</f>
        <v>0</v>
      </c>
      <c r="AX464" s="55">
        <f>COUNT(E464:AV464)</f>
        <v>1</v>
      </c>
      <c r="AY464" s="12"/>
      <c r="BL464" s="23"/>
      <c r="CB464" s="22"/>
      <c r="CC464" s="22"/>
      <c r="CD464" s="22"/>
      <c r="CE464" s="22"/>
      <c r="CF464" s="24"/>
      <c r="CG464" s="24"/>
    </row>
    <row r="465" spans="1:85" x14ac:dyDescent="0.2">
      <c r="A465" s="67">
        <v>464</v>
      </c>
      <c r="B465" s="6" t="s">
        <v>80</v>
      </c>
      <c r="C465" s="6" t="s">
        <v>82</v>
      </c>
      <c r="D465" s="6" t="s">
        <v>887</v>
      </c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85">
        <v>0</v>
      </c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48"/>
      <c r="AW465" s="21">
        <f>IF(AX465&lt;6,SUM(E465:AV465),SUM(LARGE(E465:AV465,{1;2;3;4;5;6})))</f>
        <v>0</v>
      </c>
      <c r="AX465" s="55">
        <f>COUNT(E465:AV465)</f>
        <v>1</v>
      </c>
      <c r="AY465" s="12"/>
      <c r="BL465" s="23"/>
      <c r="CB465" s="22"/>
      <c r="CC465" s="22"/>
      <c r="CD465" s="22"/>
      <c r="CE465" s="22"/>
      <c r="CF465" s="24"/>
      <c r="CG465" s="24"/>
    </row>
    <row r="466" spans="1:85" x14ac:dyDescent="0.2">
      <c r="A466" s="67">
        <v>465</v>
      </c>
      <c r="B466" s="26" t="s">
        <v>80</v>
      </c>
      <c r="C466" s="6" t="s">
        <v>82</v>
      </c>
      <c r="D466" s="6" t="s">
        <v>1074</v>
      </c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85">
        <v>0</v>
      </c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54"/>
      <c r="AW466" s="21">
        <f>IF(AX466&lt;6,SUM(E466:AV466),SUM(LARGE(E466:AV466,{1;2;3;4;5;6})))</f>
        <v>0</v>
      </c>
      <c r="AX466" s="55">
        <f>COUNT(E466:AV466)</f>
        <v>1</v>
      </c>
      <c r="AY466" s="12"/>
      <c r="BL466" s="23"/>
      <c r="CB466" s="22"/>
      <c r="CC466" s="22"/>
      <c r="CD466" s="22"/>
      <c r="CE466" s="22"/>
      <c r="CF466" s="24"/>
      <c r="CG466" s="24"/>
    </row>
    <row r="467" spans="1:85" x14ac:dyDescent="0.2">
      <c r="A467" s="67">
        <v>466</v>
      </c>
      <c r="B467" s="26" t="s">
        <v>80</v>
      </c>
      <c r="C467" s="6" t="s">
        <v>495</v>
      </c>
      <c r="D467" s="6" t="s">
        <v>1075</v>
      </c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85">
        <v>0</v>
      </c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29"/>
      <c r="AW467" s="21">
        <f>IF(AX467&lt;6,SUM(E467:AV467),SUM(LARGE(E467:AV467,{1;2;3;4;5;6})))</f>
        <v>0</v>
      </c>
      <c r="AX467" s="55">
        <f>COUNT(E467:AV467)</f>
        <v>1</v>
      </c>
      <c r="AY467" s="12"/>
      <c r="BL467" s="23"/>
      <c r="CB467" s="22"/>
      <c r="CC467" s="22"/>
      <c r="CD467" s="22"/>
      <c r="CE467" s="22"/>
      <c r="CF467" s="24"/>
      <c r="CG467" s="24"/>
    </row>
    <row r="468" spans="1:85" x14ac:dyDescent="0.2">
      <c r="A468" s="67">
        <v>467</v>
      </c>
      <c r="B468" s="26" t="s">
        <v>80</v>
      </c>
      <c r="C468" s="26" t="s">
        <v>495</v>
      </c>
      <c r="D468" s="37" t="s">
        <v>1076</v>
      </c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85">
        <v>0</v>
      </c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54"/>
      <c r="AW468" s="21">
        <f>IF(AX468&lt;6,SUM(E468:AV468),SUM(LARGE(E468:AV468,{1;2;3;4;5;6})))</f>
        <v>0</v>
      </c>
      <c r="AX468" s="55">
        <f>COUNT(E468:AV468)</f>
        <v>1</v>
      </c>
      <c r="AY468" s="12"/>
      <c r="BL468" s="23"/>
      <c r="CB468" s="22"/>
      <c r="CC468" s="22"/>
      <c r="CD468" s="22"/>
      <c r="CE468" s="22"/>
      <c r="CF468" s="24"/>
      <c r="CG468" s="24"/>
    </row>
    <row r="469" spans="1:85" x14ac:dyDescent="0.2">
      <c r="A469" s="67">
        <v>468</v>
      </c>
      <c r="B469" s="26" t="s">
        <v>80</v>
      </c>
      <c r="C469" s="26" t="s">
        <v>495</v>
      </c>
      <c r="D469" s="26" t="s">
        <v>1118</v>
      </c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85">
        <v>0</v>
      </c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48"/>
      <c r="AW469" s="21">
        <f>IF(AX469&lt;6,SUM(E469:AV469),SUM(LARGE(E469:AV469,{1;2;3;4;5;6})))</f>
        <v>0</v>
      </c>
      <c r="AX469" s="55">
        <f>COUNT(E469:AV469)</f>
        <v>1</v>
      </c>
      <c r="AY469" s="12"/>
      <c r="BL469" s="23"/>
      <c r="CB469" s="22"/>
      <c r="CC469" s="22"/>
      <c r="CD469" s="22"/>
      <c r="CE469" s="22"/>
      <c r="CF469" s="24"/>
      <c r="CG469" s="24"/>
    </row>
    <row r="470" spans="1:85" x14ac:dyDescent="0.2">
      <c r="A470" s="67">
        <v>469</v>
      </c>
      <c r="B470" s="6" t="s">
        <v>80</v>
      </c>
      <c r="C470" s="6" t="s">
        <v>495</v>
      </c>
      <c r="D470" s="6" t="s">
        <v>1184</v>
      </c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>
        <v>0</v>
      </c>
      <c r="AN470" s="85"/>
      <c r="AO470" s="85"/>
      <c r="AP470" s="85"/>
      <c r="AQ470" s="85"/>
      <c r="AR470" s="85"/>
      <c r="AS470" s="85"/>
      <c r="AT470" s="85"/>
      <c r="AU470" s="85"/>
      <c r="AV470" s="48"/>
      <c r="AW470" s="21">
        <f>IF(AX470&lt;6,SUM(E470:AV470),SUM(LARGE(E470:AV470,{1;2;3;4;5;6})))</f>
        <v>0</v>
      </c>
      <c r="AX470" s="55">
        <f>COUNT(E470:AV470)</f>
        <v>1</v>
      </c>
      <c r="AY470" s="12"/>
      <c r="BL470" s="23"/>
      <c r="CB470" s="24"/>
      <c r="CC470" s="24"/>
      <c r="CD470" s="24"/>
      <c r="CE470" s="24"/>
      <c r="CF470" s="24"/>
      <c r="CG470" s="24"/>
    </row>
    <row r="471" spans="1:85" x14ac:dyDescent="0.2">
      <c r="A471" s="67">
        <v>470</v>
      </c>
      <c r="B471" s="26" t="s">
        <v>80</v>
      </c>
      <c r="C471" s="6" t="s">
        <v>495</v>
      </c>
      <c r="D471" s="6" t="s">
        <v>1210</v>
      </c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86">
        <v>0</v>
      </c>
      <c r="AR471" s="86"/>
      <c r="AS471" s="86"/>
      <c r="AT471" s="86"/>
      <c r="AU471" s="86"/>
      <c r="AV471" s="54"/>
      <c r="AW471" s="21">
        <f>IF(AX471&lt;6,SUM(E471:AV471),SUM(LARGE(E471:AV471,{1;2;3;4;5;6})))</f>
        <v>0</v>
      </c>
      <c r="AX471" s="55">
        <f>COUNT(E471:AV471)</f>
        <v>1</v>
      </c>
      <c r="AY471" s="12"/>
      <c r="BL471" s="23"/>
      <c r="CB471" s="24"/>
      <c r="CC471" s="24"/>
      <c r="CD471" s="24"/>
      <c r="CE471" s="24"/>
      <c r="CF471" s="24"/>
      <c r="CG471" s="24"/>
    </row>
    <row r="472" spans="1:85" x14ac:dyDescent="0.2">
      <c r="A472" s="67">
        <v>471</v>
      </c>
      <c r="B472" s="26" t="s">
        <v>80</v>
      </c>
      <c r="C472" s="6" t="s">
        <v>197</v>
      </c>
      <c r="D472" s="6" t="s">
        <v>432</v>
      </c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>
        <v>0</v>
      </c>
      <c r="AR472" s="85"/>
      <c r="AS472" s="85"/>
      <c r="AT472" s="85"/>
      <c r="AU472" s="85"/>
      <c r="AV472" s="48"/>
      <c r="AW472" s="21">
        <f>IF(AX472&lt;6,SUM(E472:AV472),SUM(LARGE(E472:AV472,{1;2;3;4;5;6})))</f>
        <v>0</v>
      </c>
      <c r="AX472" s="55">
        <f>COUNT(E472:AV472)</f>
        <v>1</v>
      </c>
      <c r="AY472" s="12"/>
      <c r="BL472" s="23"/>
      <c r="CB472" s="24"/>
      <c r="CC472" s="24"/>
      <c r="CD472" s="24"/>
      <c r="CE472" s="24"/>
      <c r="CF472" s="24"/>
      <c r="CG472" s="24"/>
    </row>
    <row r="473" spans="1:85" x14ac:dyDescent="0.2">
      <c r="A473" s="67">
        <v>472</v>
      </c>
      <c r="B473" s="6" t="s">
        <v>80</v>
      </c>
      <c r="C473" s="6" t="s">
        <v>197</v>
      </c>
      <c r="D473" s="6" t="s">
        <v>819</v>
      </c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85">
        <v>0</v>
      </c>
      <c r="AR473" s="85"/>
      <c r="AS473" s="85"/>
      <c r="AT473" s="85"/>
      <c r="AU473" s="85"/>
      <c r="AV473" s="48"/>
      <c r="AW473" s="21">
        <f>IF(AX473&lt;6,SUM(E473:AV473),SUM(LARGE(E473:AV473,{1;2;3;4;5;6})))</f>
        <v>0</v>
      </c>
      <c r="AX473" s="55">
        <f>COUNT(E473:AV473)</f>
        <v>1</v>
      </c>
      <c r="AY473" s="12"/>
      <c r="BL473" s="23"/>
      <c r="CB473" s="24"/>
      <c r="CC473" s="24"/>
      <c r="CD473" s="24"/>
      <c r="CE473" s="24"/>
      <c r="CF473" s="24"/>
      <c r="CG473" s="24"/>
    </row>
    <row r="474" spans="1:85" x14ac:dyDescent="0.2">
      <c r="A474" s="67">
        <v>473</v>
      </c>
      <c r="B474" s="26" t="s">
        <v>80</v>
      </c>
      <c r="C474" s="6" t="s">
        <v>141</v>
      </c>
      <c r="D474" s="8" t="s">
        <v>1196</v>
      </c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85">
        <v>0</v>
      </c>
      <c r="AR474" s="85"/>
      <c r="AS474" s="85"/>
      <c r="AT474" s="85"/>
      <c r="AU474" s="85"/>
      <c r="AV474" s="54"/>
      <c r="AW474" s="21">
        <f>IF(AX474&lt;6,SUM(E474:AV474),SUM(LARGE(E474:AV474,{1;2;3;4;5;6})))</f>
        <v>0</v>
      </c>
      <c r="AX474" s="55">
        <f>COUNT(E474:AV474)</f>
        <v>1</v>
      </c>
      <c r="AY474" s="12"/>
      <c r="BL474" s="23"/>
      <c r="CB474" s="24"/>
      <c r="CC474" s="24"/>
      <c r="CD474" s="24"/>
      <c r="CE474" s="24"/>
      <c r="CF474" s="24"/>
      <c r="CG474" s="24"/>
    </row>
    <row r="475" spans="1:85" x14ac:dyDescent="0.2">
      <c r="A475" s="67">
        <v>474</v>
      </c>
      <c r="B475" s="26" t="s">
        <v>80</v>
      </c>
      <c r="C475" s="6" t="s">
        <v>268</v>
      </c>
      <c r="D475" s="8" t="s">
        <v>1214</v>
      </c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85">
        <v>0</v>
      </c>
      <c r="AP475" s="85"/>
      <c r="AQ475" s="29"/>
      <c r="AR475" s="29"/>
      <c r="AS475" s="29"/>
      <c r="AT475" s="29"/>
      <c r="AU475" s="29"/>
      <c r="AV475" s="54"/>
      <c r="AW475" s="21">
        <f>IF(AX475&lt;6,SUM(E475:AV475),SUM(LARGE(E475:AV475,{1;2;3;4;5;6})))</f>
        <v>0</v>
      </c>
      <c r="AX475" s="55">
        <f>COUNT(E475:AV475)</f>
        <v>1</v>
      </c>
      <c r="AY475" s="12"/>
      <c r="BL475" s="23"/>
      <c r="CB475" s="24"/>
      <c r="CC475" s="24"/>
      <c r="CD475" s="24"/>
      <c r="CE475" s="24"/>
      <c r="CF475" s="24"/>
      <c r="CG475" s="24"/>
    </row>
    <row r="476" spans="1:85" x14ac:dyDescent="0.2">
      <c r="A476" s="67">
        <v>475</v>
      </c>
      <c r="B476" s="26" t="s">
        <v>80</v>
      </c>
      <c r="C476" s="6" t="s">
        <v>495</v>
      </c>
      <c r="D476" s="6" t="s">
        <v>1232</v>
      </c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86">
        <v>0</v>
      </c>
      <c r="AS476" s="54"/>
      <c r="AT476" s="54"/>
      <c r="AU476" s="54"/>
      <c r="AV476" s="54"/>
      <c r="AW476" s="21">
        <f>IF(AX476&lt;6,SUM(E476:AV476),SUM(LARGE(E476:AV476,{1;2;3;4;5;6})))</f>
        <v>0</v>
      </c>
      <c r="AX476" s="55">
        <f>COUNT(E476:AV476)</f>
        <v>1</v>
      </c>
      <c r="AY476" s="12"/>
      <c r="BL476" s="23"/>
      <c r="CB476" s="24"/>
      <c r="CC476" s="24"/>
      <c r="CD476" s="24"/>
      <c r="CE476" s="24"/>
      <c r="CF476" s="24"/>
      <c r="CG476" s="24"/>
    </row>
    <row r="477" spans="1:85" x14ac:dyDescent="0.2">
      <c r="A477" s="67">
        <v>476</v>
      </c>
      <c r="B477" s="6" t="s">
        <v>80</v>
      </c>
      <c r="C477" s="122"/>
      <c r="D477" s="6" t="s">
        <v>1253</v>
      </c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85">
        <v>0</v>
      </c>
      <c r="AU477" s="29"/>
      <c r="AV477" s="48"/>
      <c r="AW477" s="21">
        <f>IF(AX477&lt;6,SUM(E477:AV477),SUM(LARGE(E477:AV477,{1;2;3;4;5;6})))</f>
        <v>0</v>
      </c>
      <c r="AX477" s="55">
        <f>COUNT(E477:AV477)</f>
        <v>1</v>
      </c>
      <c r="AY477" s="12"/>
      <c r="BL477" s="23"/>
      <c r="CB477" s="24"/>
      <c r="CC477" s="24"/>
      <c r="CD477" s="24"/>
      <c r="CE477" s="24"/>
      <c r="CF477" s="24"/>
      <c r="CG477" s="24"/>
    </row>
    <row r="478" spans="1:85" x14ac:dyDescent="0.2">
      <c r="A478" s="67">
        <v>477</v>
      </c>
      <c r="B478" s="6" t="s">
        <v>80</v>
      </c>
      <c r="C478" s="122"/>
      <c r="D478" s="6" t="s">
        <v>1254</v>
      </c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86">
        <v>0</v>
      </c>
      <c r="AU478" s="54"/>
      <c r="AV478" s="48"/>
      <c r="AW478" s="21">
        <f>IF(AX478&lt;6,SUM(E478:AV478),SUM(LARGE(E478:AV478,{1;2;3;4;5;6})))</f>
        <v>0</v>
      </c>
      <c r="AX478" s="55">
        <f>COUNT(E478:AV478)</f>
        <v>1</v>
      </c>
      <c r="AY478" s="12"/>
      <c r="BL478" s="23"/>
      <c r="CB478" s="24"/>
      <c r="CC478" s="24"/>
      <c r="CD478" s="24"/>
      <c r="CE478" s="24"/>
      <c r="CF478" s="24"/>
      <c r="CG478" s="24"/>
    </row>
    <row r="479" spans="1:85" x14ac:dyDescent="0.2">
      <c r="A479" s="67">
        <v>478</v>
      </c>
      <c r="B479" s="6"/>
      <c r="C479" s="6"/>
      <c r="D479" s="6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48"/>
      <c r="AW479" s="21">
        <f>IF(AX479&lt;6,SUM(E479:AV479),SUM(LARGE(E479:AV479,{1;2;3;4;5;6})))</f>
        <v>0</v>
      </c>
      <c r="AX479" s="55">
        <f>COUNT(E479:AV479)</f>
        <v>0</v>
      </c>
      <c r="BL479" s="23"/>
      <c r="CB479" s="24"/>
      <c r="CC479" s="24"/>
      <c r="CD479" s="24"/>
      <c r="CE479" s="24"/>
      <c r="CF479" s="24"/>
      <c r="CG479" s="24"/>
    </row>
    <row r="480" spans="1:85" x14ac:dyDescent="0.2">
      <c r="A480" s="67">
        <v>479</v>
      </c>
      <c r="B480" s="26"/>
      <c r="C480" s="6"/>
      <c r="D480" s="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54"/>
      <c r="AW480" s="21">
        <f>IF(AX480&lt;6,SUM(E480:AV480),SUM(LARGE(E480:AV480,{1;2;3;4;5;6})))</f>
        <v>0</v>
      </c>
      <c r="AX480" s="55">
        <f>COUNT(E480:AV480)</f>
        <v>0</v>
      </c>
      <c r="BL480" s="23"/>
      <c r="CB480" s="24"/>
      <c r="CC480" s="24"/>
      <c r="CD480" s="24"/>
      <c r="CE480" s="24"/>
      <c r="CF480" s="24"/>
      <c r="CG480" s="24"/>
    </row>
    <row r="481" spans="1:50" x14ac:dyDescent="0.2">
      <c r="A481" s="67">
        <v>480</v>
      </c>
      <c r="B481" s="6"/>
      <c r="C481" s="6"/>
      <c r="D481" s="6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48"/>
      <c r="AW481" s="21">
        <f>IF(AX481&lt;6,SUM(E481:AV481),SUM(LARGE(E481:AV481,{1;2;3;4;5;6})))</f>
        <v>0</v>
      </c>
      <c r="AX481" s="55">
        <f>COUNT(E481:AV481)</f>
        <v>0</v>
      </c>
    </row>
    <row r="482" spans="1:50" x14ac:dyDescent="0.2">
      <c r="A482" s="67">
        <v>481</v>
      </c>
      <c r="B482" s="2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48"/>
      <c r="AW482" s="21">
        <f>IF(AX482&lt;6,SUM(E482:AV482),SUM(LARGE(E482:AV482,{1;2;3;4;5;6})))</f>
        <v>0</v>
      </c>
      <c r="AX482" s="55">
        <f>COUNT(E482:AV482)</f>
        <v>0</v>
      </c>
    </row>
    <row r="483" spans="1:50" x14ac:dyDescent="0.2">
      <c r="A483" s="67">
        <v>482</v>
      </c>
      <c r="B483" s="26"/>
      <c r="C483" s="6"/>
      <c r="D483" s="6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21">
        <f>IF(AX483&lt;6,SUM(E483:AV483),SUM(LARGE(E483:AV483,{1;2;3;4;5;6})))</f>
        <v>0</v>
      </c>
      <c r="AX483" s="55">
        <f>COUNT(E483:AV483)</f>
        <v>0</v>
      </c>
    </row>
    <row r="484" spans="1:50" x14ac:dyDescent="0.2">
      <c r="A484" s="67">
        <v>483</v>
      </c>
      <c r="B484" s="26"/>
      <c r="C484" s="6"/>
      <c r="D484" s="26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54"/>
      <c r="AW484" s="21">
        <f>IF(AX484&lt;6,SUM(E484:AV484),SUM(LARGE(E484:AV484,{1;2;3;4;5;6})))</f>
        <v>0</v>
      </c>
      <c r="AX484" s="55">
        <f>COUNT(E484:AV484)</f>
        <v>0</v>
      </c>
    </row>
    <row r="485" spans="1:50" x14ac:dyDescent="0.2">
      <c r="A485" s="67">
        <v>484</v>
      </c>
      <c r="B485" s="26"/>
      <c r="C485" s="26"/>
      <c r="D485" s="6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48"/>
      <c r="AW485" s="21">
        <f>IF(AX485&lt;6,SUM(E485:AV485),SUM(LARGE(E485:AV485,{1;2;3;4;5;6})))</f>
        <v>0</v>
      </c>
      <c r="AX485" s="55">
        <f>COUNT(E485:AV485)</f>
        <v>0</v>
      </c>
    </row>
    <row r="486" spans="1:50" x14ac:dyDescent="0.2">
      <c r="A486" s="67">
        <v>485</v>
      </c>
      <c r="B486" s="2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21">
        <f>IF(AX486&lt;6,SUM(E486:AV486),SUM(LARGE(E486:AV486,{1;2;3;4;5;6})))</f>
        <v>0</v>
      </c>
      <c r="AX486" s="55">
        <f>COUNT(E486:AV486)</f>
        <v>0</v>
      </c>
    </row>
    <row r="487" spans="1:50" x14ac:dyDescent="0.2">
      <c r="A487" s="67">
        <v>486</v>
      </c>
      <c r="B487" s="2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48"/>
      <c r="AW487" s="21">
        <f>IF(AX487&lt;6,SUM(E487:AV487),SUM(LARGE(E487:AV487,{1;2;3;4;5;6})))</f>
        <v>0</v>
      </c>
      <c r="AX487" s="55">
        <f>COUNT(E487:AV487)</f>
        <v>0</v>
      </c>
    </row>
    <row r="488" spans="1:50" x14ac:dyDescent="0.2">
      <c r="A488" s="67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48"/>
      <c r="AW488" s="21">
        <f>IF(AX488&lt;6,SUM(E488:AV488),SUM(LARGE(E488:AV488,{1;2;3;4;5;6})))</f>
        <v>0</v>
      </c>
      <c r="AX488" s="55">
        <f>COUNT(E488:AV488)</f>
        <v>0</v>
      </c>
    </row>
    <row r="489" spans="1:50" x14ac:dyDescent="0.2">
      <c r="A489" s="67">
        <v>488</v>
      </c>
      <c r="B489" s="6"/>
      <c r="C489" s="6"/>
      <c r="D489" s="6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48"/>
      <c r="AW489" s="21">
        <f>IF(AX489&lt;6,SUM(E489:AV489),SUM(LARGE(E489:AV489,{1;2;3;4;5;6})))</f>
        <v>0</v>
      </c>
      <c r="AX489" s="55">
        <f>COUNT(E489:AV489)</f>
        <v>0</v>
      </c>
    </row>
    <row r="490" spans="1:50" x14ac:dyDescent="0.2">
      <c r="A490" s="67">
        <v>489</v>
      </c>
      <c r="B490" s="26"/>
      <c r="C490" s="6"/>
      <c r="D490" s="8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54"/>
      <c r="AW490" s="21">
        <f>IF(AX490&lt;6,SUM(E490:AV490),SUM(LARGE(E490:AV490,{1;2;3;4;5;6})))</f>
        <v>0</v>
      </c>
      <c r="AX490" s="55">
        <f>COUNT(E490:AV490)</f>
        <v>0</v>
      </c>
    </row>
    <row r="491" spans="1:50" x14ac:dyDescent="0.2">
      <c r="A491" s="67">
        <v>490</v>
      </c>
      <c r="B491" s="6"/>
      <c r="C491" s="78"/>
      <c r="D491" s="6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48"/>
      <c r="AW491" s="21">
        <f>IF(AX491&lt;6,SUM(E491:AV491),SUM(LARGE(E491:AV491,{1;2;3;4;5;6})))</f>
        <v>0</v>
      </c>
      <c r="AX491" s="55">
        <f>COUNT(E491:AV491)</f>
        <v>0</v>
      </c>
    </row>
    <row r="492" spans="1:50" x14ac:dyDescent="0.2">
      <c r="A492" s="67">
        <v>491</v>
      </c>
      <c r="B492" s="6"/>
      <c r="C492" s="6"/>
      <c r="D492" s="6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48"/>
      <c r="AW492" s="21">
        <f>IF(AX492&lt;6,SUM(E492:AV492),SUM(LARGE(E492:AV492,{1;2;3;4;5;6})))</f>
        <v>0</v>
      </c>
      <c r="AX492" s="55">
        <f>COUNT(E492:AV492)</f>
        <v>0</v>
      </c>
    </row>
    <row r="493" spans="1:50" x14ac:dyDescent="0.2">
      <c r="A493" s="67">
        <v>492</v>
      </c>
      <c r="B493" s="26"/>
      <c r="C493" s="26"/>
      <c r="D493" s="8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54"/>
      <c r="AW493" s="21">
        <f>IF(AX493&lt;6,SUM(E493:AV493),SUM(LARGE(E493:AV493,{1;2;3;4;5;6})))</f>
        <v>0</v>
      </c>
      <c r="AX493" s="55">
        <f>COUNT(E493:AV493)</f>
        <v>0</v>
      </c>
    </row>
    <row r="494" spans="1:50" x14ac:dyDescent="0.2">
      <c r="A494" s="67">
        <v>493</v>
      </c>
      <c r="B494" s="6"/>
      <c r="C494" s="6"/>
      <c r="D494" s="6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48"/>
      <c r="AW494" s="21">
        <f>IF(AX494&lt;6,SUM(E494:AV494),SUM(LARGE(E494:AV494,{1;2;3;4;5;6})))</f>
        <v>0</v>
      </c>
      <c r="AX494" s="55">
        <f>COUNT(E494:AV494)</f>
        <v>0</v>
      </c>
    </row>
    <row r="495" spans="1:50" x14ac:dyDescent="0.2">
      <c r="A495" s="67">
        <v>494</v>
      </c>
      <c r="B495" s="6"/>
      <c r="C495" s="6"/>
      <c r="D495" s="6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48"/>
      <c r="AW495" s="21">
        <f>IF(AX495&lt;6,SUM(E495:AV495),SUM(LARGE(E495:AV495,{1;2;3;4;5;6})))</f>
        <v>0</v>
      </c>
      <c r="AX495" s="55">
        <f>COUNT(E495:AV495)</f>
        <v>0</v>
      </c>
    </row>
    <row r="496" spans="1:50" x14ac:dyDescent="0.2">
      <c r="A496" s="67">
        <v>495</v>
      </c>
      <c r="B496" s="6"/>
      <c r="C496" s="6"/>
      <c r="D496" s="6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48"/>
      <c r="AW496" s="21">
        <f>IF(AX496&lt;6,SUM(E496:AV496),SUM(LARGE(E496:AV496,{1;2;3;4;5;6})))</f>
        <v>0</v>
      </c>
      <c r="AX496" s="55">
        <f>COUNT(E496:AV496)</f>
        <v>0</v>
      </c>
    </row>
    <row r="497" spans="1:50" x14ac:dyDescent="0.2">
      <c r="A497" s="67">
        <v>496</v>
      </c>
      <c r="B497" s="26"/>
      <c r="C497" s="6"/>
      <c r="D497" s="6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48"/>
      <c r="AW497" s="21">
        <f>IF(AX497&lt;6,SUM(E497:AV497),SUM(LARGE(E497:AV497,{1;2;3;4;5;6})))</f>
        <v>0</v>
      </c>
      <c r="AX497" s="55">
        <f>COUNT(E497:AV497)</f>
        <v>0</v>
      </c>
    </row>
    <row r="498" spans="1:50" x14ac:dyDescent="0.2">
      <c r="A498" s="67">
        <v>497</v>
      </c>
      <c r="B498" s="6"/>
      <c r="C498" s="6"/>
      <c r="D498" s="6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48"/>
      <c r="AW498" s="21">
        <f>IF(AX498&lt;6,SUM(E498:AV498),SUM(LARGE(E498:AV498,{1;2;3;4;5;6})))</f>
        <v>0</v>
      </c>
      <c r="AX498" s="55">
        <f>COUNT(E498:AV498)</f>
        <v>0</v>
      </c>
    </row>
    <row r="499" spans="1:50" x14ac:dyDescent="0.2">
      <c r="A499" s="67">
        <v>498</v>
      </c>
      <c r="B499" s="6"/>
      <c r="C499" s="6"/>
      <c r="D499" s="6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48"/>
      <c r="AW499" s="21">
        <f>IF(AX499&lt;6,SUM(E499:AV499),SUM(LARGE(E499:AV499,{1;2;3;4;5;6})))</f>
        <v>0</v>
      </c>
      <c r="AX499" s="55">
        <f>COUNT(E499:AV499)</f>
        <v>0</v>
      </c>
    </row>
    <row r="500" spans="1:50" x14ac:dyDescent="0.2">
      <c r="A500" s="67">
        <v>499</v>
      </c>
      <c r="B500" s="26"/>
      <c r="C500" s="6"/>
      <c r="D500" s="6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21">
        <f>IF(AX500&lt;6,SUM(E500:AV500),SUM(LARGE(E500:AV500,{1;2;3;4;5;6})))</f>
        <v>0</v>
      </c>
      <c r="AX500" s="55">
        <f>COUNT(E500:AV500)</f>
        <v>0</v>
      </c>
    </row>
    <row r="501" spans="1:50" x14ac:dyDescent="0.2">
      <c r="A501" s="67">
        <v>500</v>
      </c>
      <c r="B501" s="26"/>
      <c r="C501" s="6"/>
      <c r="D501" s="6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54"/>
      <c r="AW501" s="21">
        <f>IF(AX501&lt;6,SUM(E501:AV501),SUM(LARGE(E501:AV501,{1;2;3;4;5;6})))</f>
        <v>0</v>
      </c>
      <c r="AX501" s="55">
        <f>COUNT(E501:AV501)</f>
        <v>0</v>
      </c>
    </row>
    <row r="502" spans="1:50" x14ac:dyDescent="0.2">
      <c r="A502" s="67">
        <v>501</v>
      </c>
      <c r="B502" s="6"/>
      <c r="C502" s="6"/>
      <c r="D502" s="6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54"/>
      <c r="AW502" s="21">
        <f>IF(AX502&lt;6,SUM(E502:AV502),SUM(LARGE(E502:AV502,{1;2;3;4;5;6})))</f>
        <v>0</v>
      </c>
      <c r="AX502" s="55">
        <f>COUNT(E502:AV502)</f>
        <v>0</v>
      </c>
    </row>
    <row r="503" spans="1:50" x14ac:dyDescent="0.2">
      <c r="A503" s="67">
        <v>502</v>
      </c>
      <c r="B503" s="6"/>
      <c r="C503" s="6"/>
      <c r="D503" s="6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48"/>
      <c r="AW503" s="21">
        <f>IF(AX503&lt;6,SUM(E503:AV503),SUM(LARGE(E503:AV503,{1;2;3;4;5;6})))</f>
        <v>0</v>
      </c>
      <c r="AX503" s="55">
        <f>COUNT(E503:AV503)</f>
        <v>0</v>
      </c>
    </row>
    <row r="504" spans="1:50" x14ac:dyDescent="0.2">
      <c r="A504" s="67">
        <v>503</v>
      </c>
      <c r="B504" s="6"/>
      <c r="C504" s="6"/>
      <c r="D504" s="6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  <c r="AS504" s="85"/>
      <c r="AT504" s="85"/>
      <c r="AU504" s="85"/>
      <c r="AV504" s="48"/>
      <c r="AW504" s="21">
        <f>IF(AX504&lt;6,SUM(E504:AV504),SUM(LARGE(E504:AV504,{1;2;3;4;5;6})))</f>
        <v>0</v>
      </c>
      <c r="AX504" s="55">
        <f>COUNT(E504:AV504)</f>
        <v>0</v>
      </c>
    </row>
    <row r="505" spans="1:50" x14ac:dyDescent="0.2">
      <c r="A505" s="67">
        <v>504</v>
      </c>
      <c r="B505" s="26"/>
      <c r="C505" s="6"/>
      <c r="D505" s="8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  <c r="AS505" s="85"/>
      <c r="AT505" s="85"/>
      <c r="AU505" s="85"/>
      <c r="AV505" s="54"/>
      <c r="AW505" s="21">
        <f>IF(AX505&lt;6,SUM(E505:AV505),SUM(LARGE(E505:AV505,{1;2;3;4;5;6})))</f>
        <v>0</v>
      </c>
      <c r="AX505" s="55">
        <f>COUNT(E505:AV505)</f>
        <v>0</v>
      </c>
    </row>
    <row r="506" spans="1:50" x14ac:dyDescent="0.2">
      <c r="A506" s="67">
        <v>505</v>
      </c>
      <c r="B506" s="6"/>
      <c r="C506" s="6"/>
      <c r="D506" s="8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  <c r="AS506" s="85"/>
      <c r="AT506" s="85"/>
      <c r="AU506" s="85"/>
      <c r="AV506" s="54"/>
      <c r="AW506" s="21">
        <f>IF(AX506&lt;6,SUM(E506:AV506),SUM(LARGE(E506:AV506,{1;2;3;4;5;6})))</f>
        <v>0</v>
      </c>
      <c r="AX506" s="55">
        <f>COUNT(E506:AV506)</f>
        <v>0</v>
      </c>
    </row>
    <row r="507" spans="1:50" x14ac:dyDescent="0.2">
      <c r="A507" s="67">
        <v>506</v>
      </c>
      <c r="B507" s="26"/>
      <c r="C507" s="6"/>
      <c r="D507" s="6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  <c r="AS507" s="85"/>
      <c r="AT507" s="85"/>
      <c r="AU507" s="85"/>
      <c r="AV507" s="48"/>
      <c r="AW507" s="21">
        <f>IF(AX507&lt;6,SUM(E507:AV507),SUM(LARGE(E507:AV507,{1;2;3;4;5;6})))</f>
        <v>0</v>
      </c>
      <c r="AX507" s="55">
        <f>COUNT(E507:AV507)</f>
        <v>0</v>
      </c>
    </row>
    <row r="508" spans="1:50" x14ac:dyDescent="0.2">
      <c r="A508" s="67">
        <v>507</v>
      </c>
      <c r="B508" s="26"/>
      <c r="C508" s="6"/>
      <c r="D508" s="6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  <c r="AS508" s="85"/>
      <c r="AT508" s="85"/>
      <c r="AU508" s="85"/>
      <c r="AV508" s="54"/>
      <c r="AW508" s="21">
        <f>IF(AX508&lt;6,SUM(E508:AV508),SUM(LARGE(E508:AV508,{1;2;3;4;5;6})))</f>
        <v>0</v>
      </c>
      <c r="AX508" s="53">
        <f>COUNT(E508:AV508)</f>
        <v>0</v>
      </c>
    </row>
    <row r="509" spans="1:50" x14ac:dyDescent="0.2">
      <c r="A509" s="67">
        <v>508</v>
      </c>
      <c r="B509" s="26"/>
      <c r="C509" s="6"/>
      <c r="D509" s="6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21">
        <f>IF(AX509&lt;6,SUM(E509:AV509),SUM(LARGE(E509:AV509,{1;2;3;4;5;6})))</f>
        <v>0</v>
      </c>
      <c r="AX509" s="55">
        <f>COUNT(E509:AV509)</f>
        <v>0</v>
      </c>
    </row>
    <row r="510" spans="1:50" x14ac:dyDescent="0.2">
      <c r="A510" s="67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54"/>
      <c r="AW510" s="21">
        <f>IF(AX510&lt;6,SUM(E510:AV510),SUM(LARGE(E510:AV510,{1;2;3;4;5;6})))</f>
        <v>0</v>
      </c>
      <c r="AX510" s="55">
        <f>COUNT(E510:AV510)</f>
        <v>0</v>
      </c>
    </row>
    <row r="511" spans="1:50" x14ac:dyDescent="0.2">
      <c r="A511" s="67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30"/>
      <c r="AW511" s="21">
        <f>IF(AX511&lt;6,SUM(E511:AV511),SUM(LARGE(E511:AV511,{1;2;3;4;5;6})))</f>
        <v>0</v>
      </c>
      <c r="AX511" s="55">
        <f>COUNT(E511:AV511)</f>
        <v>0</v>
      </c>
    </row>
    <row r="512" spans="1:50" x14ac:dyDescent="0.2">
      <c r="A512" s="67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48"/>
      <c r="AW512" s="21">
        <f>IF(AX512&lt;6,SUM(E512:AV512),SUM(LARGE(E512:AV512,{1;2;3;4;5;6})))</f>
        <v>0</v>
      </c>
      <c r="AX512" s="55">
        <f>COUNT(E512:AV512)</f>
        <v>0</v>
      </c>
    </row>
    <row r="513" spans="1:50" x14ac:dyDescent="0.2">
      <c r="A513" s="67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48"/>
      <c r="AW513" s="21">
        <f>IF(AX513&lt;6,SUM(E513:AV513),SUM(LARGE(E513:AV513,{1;2;3;4;5;6})))</f>
        <v>0</v>
      </c>
      <c r="AX513" s="55">
        <f>COUNT(E513:AV513)</f>
        <v>0</v>
      </c>
    </row>
    <row r="514" spans="1:50" x14ac:dyDescent="0.2">
      <c r="A514" s="67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48"/>
      <c r="AW514" s="21">
        <f>IF(AX514&lt;6,SUM(E514:AV514),SUM(LARGE(E514:AV514,{1;2;3;4;5;6})))</f>
        <v>0</v>
      </c>
      <c r="AX514" s="55">
        <f>COUNT(E514:AV514)</f>
        <v>0</v>
      </c>
    </row>
    <row r="515" spans="1:50" x14ac:dyDescent="0.2">
      <c r="A515" s="67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48"/>
      <c r="AW515" s="21">
        <f>IF(AX515&lt;6,SUM(E515:AV515),SUM(LARGE(E515:AV515,{1;2;3;4;5;6})))</f>
        <v>0</v>
      </c>
      <c r="AX515" s="55">
        <f>COUNT(E515:AV515)</f>
        <v>0</v>
      </c>
    </row>
    <row r="516" spans="1:50" x14ac:dyDescent="0.2">
      <c r="A516" s="67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48"/>
      <c r="AW516" s="21">
        <f>IF(AX516&lt;6,SUM(E516:AV516),SUM(LARGE(E516:AV516,{1;2;3;4;5;6})))</f>
        <v>0</v>
      </c>
      <c r="AX516" s="55">
        <f>COUNT(E516:AV516)</f>
        <v>0</v>
      </c>
    </row>
    <row r="517" spans="1:50" x14ac:dyDescent="0.2">
      <c r="A517" s="67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54"/>
      <c r="AW517" s="21">
        <f>IF(AX517&lt;6,SUM(E517:AV517),SUM(LARGE(E517:AV517,{1;2;3;4;5;6})))</f>
        <v>0</v>
      </c>
      <c r="AX517" s="55">
        <f>COUNT(E517:AV517)</f>
        <v>0</v>
      </c>
    </row>
    <row r="518" spans="1:50" x14ac:dyDescent="0.2">
      <c r="A518" s="67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48"/>
      <c r="AW518" s="21">
        <f>IF(AX518&lt;6,SUM(E518:AV518),SUM(LARGE(E518:AV518,{1;2;3;4;5;6})))</f>
        <v>0</v>
      </c>
      <c r="AX518" s="55">
        <f>COUNT(E518:AV518)</f>
        <v>0</v>
      </c>
    </row>
    <row r="519" spans="1:50" x14ac:dyDescent="0.2">
      <c r="A519" s="67">
        <v>518</v>
      </c>
      <c r="B519" s="26"/>
      <c r="C519" s="26"/>
      <c r="D519" s="37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  <c r="AN519" s="85"/>
      <c r="AO519" s="85"/>
      <c r="AP519" s="85"/>
      <c r="AQ519" s="85"/>
      <c r="AR519" s="85"/>
      <c r="AS519" s="85"/>
      <c r="AT519" s="85"/>
      <c r="AU519" s="85"/>
      <c r="AV519" s="54"/>
      <c r="AW519" s="21">
        <f>IF(AX519&lt;6,SUM(E519:AV519),SUM(LARGE(E519:AV519,{1;2;3;4;5;6})))</f>
        <v>0</v>
      </c>
      <c r="AX519" s="55">
        <f>COUNT(E519:AV519)</f>
        <v>0</v>
      </c>
    </row>
    <row r="520" spans="1:50" x14ac:dyDescent="0.2">
      <c r="A520" s="67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54"/>
      <c r="AW520" s="21">
        <f>IF(AX520&lt;6,SUM(E520:AV520),SUM(LARGE(E520:AV520,{1;2;3;4;5;6})))</f>
        <v>0</v>
      </c>
      <c r="AX520" s="55">
        <f>COUNT(E520:AV520)</f>
        <v>0</v>
      </c>
    </row>
    <row r="521" spans="1:50" x14ac:dyDescent="0.2">
      <c r="A521" s="67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48"/>
      <c r="AW521" s="21">
        <f>IF(AX521&lt;6,SUM(E521:AV521),SUM(LARGE(E521:AV521,{1;2;3;4;5;6})))</f>
        <v>0</v>
      </c>
      <c r="AX521" s="55">
        <f>COUNT(E521:AV521)</f>
        <v>0</v>
      </c>
    </row>
    <row r="522" spans="1:50" x14ac:dyDescent="0.2">
      <c r="A522" s="67">
        <v>521</v>
      </c>
      <c r="B522" s="6"/>
      <c r="C522" s="6"/>
      <c r="D522" s="6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48"/>
      <c r="AW522" s="21">
        <f>IF(AX522&lt;6,SUM(E522:AV522),SUM(LARGE(E522:AV522,{1;2;3;4;5;6})))</f>
        <v>0</v>
      </c>
      <c r="AX522" s="55">
        <f>COUNT(E522:AV522)</f>
        <v>0</v>
      </c>
    </row>
    <row r="523" spans="1:50" x14ac:dyDescent="0.2">
      <c r="A523" s="67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54"/>
      <c r="AW523" s="21">
        <f>IF(AX523&lt;6,SUM(E523:AV523),SUM(LARGE(E523:AV523,{1;2;3;4;5;6})))</f>
        <v>0</v>
      </c>
      <c r="AX523" s="55">
        <f>COUNT(E523:AV523)</f>
        <v>0</v>
      </c>
    </row>
    <row r="524" spans="1:50" x14ac:dyDescent="0.2">
      <c r="A524" s="67">
        <v>523</v>
      </c>
      <c r="B524" s="26"/>
      <c r="C524" s="26"/>
      <c r="D524" s="37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54"/>
      <c r="AW524" s="21">
        <f>IF(AX524&lt;6,SUM(E524:AV524),SUM(LARGE(E524:AV524,{1;2;3;4;5;6})))</f>
        <v>0</v>
      </c>
      <c r="AX524" s="55">
        <f>COUNT(E524:AV524)</f>
        <v>0</v>
      </c>
    </row>
    <row r="525" spans="1:50" x14ac:dyDescent="0.2">
      <c r="A525" s="67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54"/>
      <c r="AW525" s="21">
        <f>IF(AX525&lt;6,SUM(E525:AV525),SUM(LARGE(E525:AV525,{1;2;3;4;5;6})))</f>
        <v>0</v>
      </c>
      <c r="AX525" s="55">
        <f>COUNT(E525:AV525)</f>
        <v>0</v>
      </c>
    </row>
    <row r="526" spans="1:50" x14ac:dyDescent="0.2">
      <c r="A526" s="67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21">
        <f>IF(AX526&lt;6,SUM(E526:AV526),SUM(LARGE(E526:AV526,{1;2;3;4;5;6})))</f>
        <v>0</v>
      </c>
      <c r="AX526" s="55">
        <f>COUNT(E526:AV526)</f>
        <v>0</v>
      </c>
    </row>
    <row r="527" spans="1:50" x14ac:dyDescent="0.2">
      <c r="A527" s="67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21">
        <f>IF(AX527&lt;6,SUM(E527:AV527),SUM(LARGE(E527:AV527,{1;2;3;4;5;6})))</f>
        <v>0</v>
      </c>
      <c r="AX527" s="55">
        <f>COUNT(E527:AV527)</f>
        <v>0</v>
      </c>
    </row>
    <row r="528" spans="1:50" x14ac:dyDescent="0.2">
      <c r="A528" s="67">
        <v>527</v>
      </c>
      <c r="B528" s="26"/>
      <c r="C528" s="6"/>
      <c r="D528" s="6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48"/>
      <c r="AW528" s="21">
        <f>IF(AX528&lt;6,SUM(E528:AV528),SUM(LARGE(E528:AV528,{1;2;3;4;5;6})))</f>
        <v>0</v>
      </c>
      <c r="AX528" s="55">
        <f>COUNT(E528:AV528)</f>
        <v>0</v>
      </c>
    </row>
    <row r="529" spans="1:50" x14ac:dyDescent="0.2">
      <c r="A529" s="67">
        <v>528</v>
      </c>
      <c r="B529" s="6"/>
      <c r="C529" s="6"/>
      <c r="D529" s="6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48"/>
      <c r="AW529" s="21">
        <f>IF(AX529&lt;6,SUM(E529:AV529),SUM(LARGE(E529:AV529,{1;2;3;4;5;6})))</f>
        <v>0</v>
      </c>
      <c r="AX529" s="55">
        <f>COUNT(E529:AV529)</f>
        <v>0</v>
      </c>
    </row>
    <row r="530" spans="1:50" x14ac:dyDescent="0.2">
      <c r="A530" s="67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48"/>
      <c r="AW530" s="21">
        <f>IF(AX530&lt;6,SUM(E530:AV530),SUM(LARGE(E530:AV530,{1;2;3;4;5;6})))</f>
        <v>0</v>
      </c>
      <c r="AX530" s="55">
        <f>COUNT(E530:AV530)</f>
        <v>0</v>
      </c>
    </row>
    <row r="531" spans="1:50" x14ac:dyDescent="0.2">
      <c r="A531" s="67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30"/>
      <c r="AW531" s="21">
        <f>IF(AX531&lt;6,SUM(E531:AV531),SUM(LARGE(E531:AV531,{1;2;3;4;5;6})))</f>
        <v>0</v>
      </c>
      <c r="AX531" s="55">
        <f>COUNT(E531:AV531)</f>
        <v>0</v>
      </c>
    </row>
    <row r="532" spans="1:50" x14ac:dyDescent="0.2">
      <c r="A532" s="67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21">
        <f>IF(AX532&lt;6,SUM(E532:AV532),SUM(LARGE(E532:AV532,{1;2;3;4;5;6})))</f>
        <v>0</v>
      </c>
      <c r="AX532" s="55">
        <f>COUNT(E532:AV532)</f>
        <v>0</v>
      </c>
    </row>
    <row r="533" spans="1:50" x14ac:dyDescent="0.2">
      <c r="A533" s="67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21">
        <f>IF(AX533&lt;6,SUM(E533:AV533),SUM(LARGE(E533:AV533,{1;2;3;4;5;6})))</f>
        <v>0</v>
      </c>
      <c r="AX533" s="55">
        <f>COUNT(E533:AV533)</f>
        <v>0</v>
      </c>
    </row>
    <row r="534" spans="1:50" x14ac:dyDescent="0.2">
      <c r="A534" s="67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21">
        <f>IF(AX534&lt;6,SUM(E534:AV534),SUM(LARGE(E534:AV534,{1;2;3;4;5;6})))</f>
        <v>0</v>
      </c>
      <c r="AX534" s="55">
        <f>COUNT(E534:AV534)</f>
        <v>0</v>
      </c>
    </row>
    <row r="535" spans="1:50" x14ac:dyDescent="0.2">
      <c r="A535" s="67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54"/>
      <c r="AW535" s="21">
        <f>IF(AX535&lt;6,SUM(E535:AV535),SUM(LARGE(E535:AV535,{1;2;3;4;5;6})))</f>
        <v>0</v>
      </c>
      <c r="AX535" s="55">
        <f>COUNT(E535:AV535)</f>
        <v>0</v>
      </c>
    </row>
    <row r="536" spans="1:50" x14ac:dyDescent="0.2">
      <c r="A536" s="67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54"/>
      <c r="AW536" s="21">
        <f>IF(AX536&lt;6,SUM(E536:AV536),SUM(LARGE(E536:AV536,{1;2;3;4;5;6})))</f>
        <v>0</v>
      </c>
      <c r="AX536" s="55">
        <f>COUNT(E536:AV536)</f>
        <v>0</v>
      </c>
    </row>
    <row r="537" spans="1:50" x14ac:dyDescent="0.2">
      <c r="A537" s="67">
        <v>536</v>
      </c>
      <c r="B537" s="26"/>
      <c r="C537" s="26"/>
      <c r="D537" s="37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30"/>
      <c r="AW537" s="21">
        <f>IF(AX537&lt;6,SUM(E537:AV537),SUM(LARGE(E537:AV537,{1;2;3;4;5;6})))</f>
        <v>0</v>
      </c>
      <c r="AX537" s="55">
        <f>COUNT(E537:AV537)</f>
        <v>0</v>
      </c>
    </row>
    <row r="538" spans="1:50" x14ac:dyDescent="0.2">
      <c r="A538" s="67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48"/>
      <c r="AW538" s="21">
        <f>IF(AX538&lt;6,SUM(E538:AV538),SUM(LARGE(E538:AV538,{1;2;3;4;5;6})))</f>
        <v>0</v>
      </c>
      <c r="AX538" s="55">
        <f>COUNT(E538:AV538)</f>
        <v>0</v>
      </c>
    </row>
    <row r="539" spans="1:50" x14ac:dyDescent="0.2">
      <c r="A539" s="67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48"/>
      <c r="AW539" s="21">
        <f>IF(AX539&lt;6,SUM(E539:AV539),SUM(LARGE(E539:AV539,{1;2;3;4;5;6})))</f>
        <v>0</v>
      </c>
      <c r="AX539" s="55">
        <f>COUNT(E539:AV539)</f>
        <v>0</v>
      </c>
    </row>
    <row r="540" spans="1:50" x14ac:dyDescent="0.2">
      <c r="A540" s="67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54"/>
      <c r="AW540" s="21">
        <f>IF(AX540&lt;6,SUM(E540:AV540),SUM(LARGE(E540:AV540,{1;2;3;4;5;6})))</f>
        <v>0</v>
      </c>
      <c r="AX540" s="55">
        <f>COUNT(E540:AV540)</f>
        <v>0</v>
      </c>
    </row>
    <row r="541" spans="1:50" x14ac:dyDescent="0.2">
      <c r="A541" s="67">
        <v>540</v>
      </c>
      <c r="B541" s="26"/>
      <c r="C541" s="8"/>
      <c r="D541" s="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54"/>
      <c r="AW541" s="21">
        <f>IF(AX541&lt;6,SUM(E541:AV541),SUM(LARGE(E541:AV541,{1;2;3;4;5;6})))</f>
        <v>0</v>
      </c>
      <c r="AX541" s="55">
        <f>COUNT(E541:AV541)</f>
        <v>0</v>
      </c>
    </row>
    <row r="542" spans="1:50" x14ac:dyDescent="0.2">
      <c r="A542" s="67">
        <v>541</v>
      </c>
      <c r="B542" s="26"/>
      <c r="C542" s="6"/>
      <c r="D542" s="6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  <c r="AN542" s="85"/>
      <c r="AO542" s="85"/>
      <c r="AP542" s="85"/>
      <c r="AQ542" s="85"/>
      <c r="AR542" s="85"/>
      <c r="AS542" s="85"/>
      <c r="AT542" s="85"/>
      <c r="AU542" s="85"/>
      <c r="AV542" s="54"/>
      <c r="AW542" s="21">
        <f>IF(AX542&lt;6,SUM(E542:AV542),SUM(LARGE(E542:AV542,{1;2;3;4;5;6})))</f>
        <v>0</v>
      </c>
      <c r="AX542" s="55">
        <f>COUNT(E542:AV542)</f>
        <v>0</v>
      </c>
    </row>
    <row r="543" spans="1:50" x14ac:dyDescent="0.2">
      <c r="A543" s="67">
        <v>542</v>
      </c>
      <c r="B543" s="6"/>
      <c r="C543" s="6"/>
      <c r="D543" s="8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  <c r="AN543" s="85"/>
      <c r="AO543" s="85"/>
      <c r="AP543" s="85"/>
      <c r="AQ543" s="85"/>
      <c r="AR543" s="85"/>
      <c r="AS543" s="85"/>
      <c r="AT543" s="85"/>
      <c r="AU543" s="85"/>
      <c r="AV543" s="30"/>
      <c r="AW543" s="21">
        <f>IF(AX543&lt;6,SUM(E543:AV543),SUM(LARGE(E543:AV543,{1;2;3;4;5;6})))</f>
        <v>0</v>
      </c>
      <c r="AX543" s="55">
        <f>COUNT(E543:AV543)</f>
        <v>0</v>
      </c>
    </row>
    <row r="544" spans="1:50" x14ac:dyDescent="0.2">
      <c r="A544" s="67">
        <v>543</v>
      </c>
      <c r="B544" s="6"/>
      <c r="C544" s="6"/>
      <c r="D544" s="6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  <c r="AN544" s="85"/>
      <c r="AO544" s="85"/>
      <c r="AP544" s="85"/>
      <c r="AQ544" s="85"/>
      <c r="AR544" s="85"/>
      <c r="AS544" s="85"/>
      <c r="AT544" s="85"/>
      <c r="AU544" s="85"/>
      <c r="AV544" s="48"/>
      <c r="AW544" s="21">
        <f>IF(AX544&lt;6,SUM(E544:AV544),SUM(LARGE(E544:AV544,{1;2;3;4;5;6})))</f>
        <v>0</v>
      </c>
      <c r="AX544" s="55">
        <f>COUNT(E544:AV544)</f>
        <v>0</v>
      </c>
    </row>
    <row r="545" spans="1:50" x14ac:dyDescent="0.2">
      <c r="A545" s="67">
        <v>544</v>
      </c>
      <c r="B545" s="6"/>
      <c r="C545" s="6"/>
      <c r="D545" s="8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  <c r="AN545" s="85"/>
      <c r="AO545" s="85"/>
      <c r="AP545" s="85"/>
      <c r="AQ545" s="85"/>
      <c r="AR545" s="85"/>
      <c r="AS545" s="85"/>
      <c r="AT545" s="85"/>
      <c r="AU545" s="85"/>
      <c r="AV545" s="30"/>
      <c r="AW545" s="21">
        <f>IF(AX545&lt;6,SUM(E545:AV545),SUM(LARGE(E545:AV545,{1;2;3;4;5;6})))</f>
        <v>0</v>
      </c>
      <c r="AX545" s="55">
        <f>COUNT(E545:AV545)</f>
        <v>0</v>
      </c>
    </row>
    <row r="546" spans="1:50" x14ac:dyDescent="0.2">
      <c r="A546" s="67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48"/>
      <c r="AW546" s="21">
        <f>IF(AX546&lt;6,SUM(E546:AV546),SUM(LARGE(E546:AV546,{1;2;3;4;5;6})))</f>
        <v>0</v>
      </c>
      <c r="AX546" s="55">
        <f>COUNT(E546:AV546)</f>
        <v>0</v>
      </c>
    </row>
    <row r="547" spans="1:50" x14ac:dyDescent="0.2">
      <c r="A547" s="67">
        <v>546</v>
      </c>
      <c r="B547" s="6"/>
      <c r="C547" s="6"/>
      <c r="D547" s="6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  <c r="AN547" s="85"/>
      <c r="AO547" s="85"/>
      <c r="AP547" s="85"/>
      <c r="AQ547" s="85"/>
      <c r="AR547" s="85"/>
      <c r="AS547" s="85"/>
      <c r="AT547" s="85"/>
      <c r="AU547" s="85"/>
      <c r="AV547" s="48"/>
      <c r="AW547" s="21">
        <f>IF(AX547&lt;6,SUM(E547:AV547),SUM(LARGE(E547:AV547,{1;2;3;4;5;6})))</f>
        <v>0</v>
      </c>
      <c r="AX547" s="55">
        <f>COUNT(E547:AV547)</f>
        <v>0</v>
      </c>
    </row>
    <row r="548" spans="1:50" x14ac:dyDescent="0.2">
      <c r="A548" s="67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21">
        <f>IF(AX548&lt;6,SUM(E548:AV548),SUM(LARGE(E548:AV548,{1;2;3;4;5;6})))</f>
        <v>0</v>
      </c>
      <c r="AX548" s="55">
        <f>COUNT(E548:AV548)</f>
        <v>0</v>
      </c>
    </row>
    <row r="549" spans="1:50" x14ac:dyDescent="0.2">
      <c r="A549" s="67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21">
        <f>IF(AX549&lt;6,SUM(E549:AV549),SUM(LARGE(E549:AV549,{1;2;3;4;5;6})))</f>
        <v>0</v>
      </c>
      <c r="AX549" s="55">
        <f>COUNT(E549:AV549)</f>
        <v>0</v>
      </c>
    </row>
    <row r="550" spans="1:50" x14ac:dyDescent="0.2">
      <c r="A550" s="67">
        <v>549</v>
      </c>
      <c r="B550" s="26"/>
      <c r="C550" s="6"/>
      <c r="D550" s="8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  <c r="AN550" s="85"/>
      <c r="AO550" s="85"/>
      <c r="AP550" s="85"/>
      <c r="AQ550" s="85"/>
      <c r="AR550" s="85"/>
      <c r="AS550" s="85"/>
      <c r="AT550" s="85"/>
      <c r="AU550" s="85"/>
      <c r="AV550" s="54"/>
      <c r="AW550" s="21">
        <f>IF(AX550&lt;6,SUM(E550:AV550),SUM(LARGE(E550:AV550,{1;2;3;4;5;6})))</f>
        <v>0</v>
      </c>
      <c r="AX550" s="55">
        <f>COUNT(E550:AV550)</f>
        <v>0</v>
      </c>
    </row>
    <row r="551" spans="1:50" x14ac:dyDescent="0.2">
      <c r="A551" s="67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48"/>
      <c r="AW551" s="21">
        <f>IF(AX551&lt;6,SUM(E551:AV551),SUM(LARGE(E551:AV551,{1;2;3;4;5;6})))</f>
        <v>0</v>
      </c>
      <c r="AX551" s="55">
        <f>COUNT(E551:AV551)</f>
        <v>0</v>
      </c>
    </row>
    <row r="552" spans="1:50" x14ac:dyDescent="0.2">
      <c r="A552" s="67">
        <v>551</v>
      </c>
      <c r="B552" s="6"/>
      <c r="C552" s="6"/>
      <c r="D552" s="6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  <c r="AS552" s="85"/>
      <c r="AT552" s="85"/>
      <c r="AU552" s="85"/>
      <c r="AV552" s="48"/>
      <c r="AW552" s="21">
        <f>IF(AX552&lt;6,SUM(E552:AV552),SUM(LARGE(E552:AV552,{1;2;3;4;5;6})))</f>
        <v>0</v>
      </c>
      <c r="AX552" s="55">
        <f>COUNT(E552:AV552)</f>
        <v>0</v>
      </c>
    </row>
    <row r="553" spans="1:50" x14ac:dyDescent="0.2">
      <c r="A553" s="67"/>
      <c r="B553" s="6"/>
      <c r="C553" s="6"/>
      <c r="D553" s="8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  <c r="AN553" s="85"/>
      <c r="AO553" s="85"/>
      <c r="AP553" s="85"/>
      <c r="AQ553" s="85"/>
      <c r="AR553" s="85"/>
      <c r="AS553" s="85"/>
      <c r="AT553" s="85"/>
      <c r="AU553" s="85"/>
      <c r="AV553" s="30"/>
      <c r="AW553" s="21">
        <f>IF(AX553&lt;6,SUM(E553:AV553),SUM(LARGE(E553:AV553,{1;2;3;4;5;6})))</f>
        <v>0</v>
      </c>
      <c r="AX553" s="55">
        <f>COUNT(E553:AV553)</f>
        <v>0</v>
      </c>
    </row>
    <row r="554" spans="1:50" x14ac:dyDescent="0.2">
      <c r="A554" s="67"/>
      <c r="B554" s="6"/>
      <c r="C554" s="6"/>
      <c r="D554" s="8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  <c r="AN554" s="85"/>
      <c r="AO554" s="85"/>
      <c r="AP554" s="85"/>
      <c r="AQ554" s="85"/>
      <c r="AR554" s="85"/>
      <c r="AS554" s="85"/>
      <c r="AT554" s="85"/>
      <c r="AU554" s="85"/>
      <c r="AV554" s="30"/>
      <c r="AW554" s="21">
        <f>IF(AX554&lt;6,SUM(E554:AV554),SUM(LARGE(E554:AV554,{1;2;3;4;5;6})))</f>
        <v>0</v>
      </c>
      <c r="AX554" s="55">
        <f>COUNT(E554:AV554)</f>
        <v>0</v>
      </c>
    </row>
    <row r="555" spans="1:50" x14ac:dyDescent="0.2">
      <c r="A555" s="67"/>
      <c r="B555" s="6"/>
      <c r="C555" s="6"/>
      <c r="D555" s="6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  <c r="AN555" s="85"/>
      <c r="AO555" s="85"/>
      <c r="AP555" s="85"/>
      <c r="AQ555" s="85"/>
      <c r="AR555" s="85"/>
      <c r="AS555" s="85"/>
      <c r="AT555" s="85"/>
      <c r="AU555" s="85"/>
      <c r="AV555" s="48"/>
      <c r="AW555" s="21">
        <f>IF(AX555&lt;6,SUM(E555:AV555),SUM(LARGE(E555:AV555,{1;2;3;4;5;6})))</f>
        <v>0</v>
      </c>
      <c r="AX555" s="55">
        <f>COUNT(E555:AV555)</f>
        <v>0</v>
      </c>
    </row>
    <row r="556" spans="1:50" x14ac:dyDescent="0.2">
      <c r="A556" s="67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30"/>
      <c r="AW556" s="21">
        <f>IF(AX556&lt;6,SUM(E556:AV556),SUM(LARGE(E556:AV556,{1;2;3;4;5;6})))</f>
        <v>0</v>
      </c>
      <c r="AX556" s="55">
        <f>COUNT(E556:AV556)</f>
        <v>0</v>
      </c>
    </row>
    <row r="557" spans="1:50" x14ac:dyDescent="0.2">
      <c r="A557" s="67"/>
      <c r="B557" s="26"/>
      <c r="C557" s="6"/>
      <c r="D557" s="8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54"/>
      <c r="AW557" s="21">
        <f>IF(AX557&lt;6,SUM(E557:AV557),SUM(LARGE(E557:AV557,{1;2;3;4;5;6})))</f>
        <v>0</v>
      </c>
      <c r="AX557" s="55">
        <f>COUNT(E557:AV557)</f>
        <v>0</v>
      </c>
    </row>
    <row r="558" spans="1:50" x14ac:dyDescent="0.2">
      <c r="A558" s="67"/>
      <c r="B558" s="6"/>
      <c r="C558" s="6"/>
      <c r="D558" s="6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48"/>
      <c r="AW558" s="21">
        <f>IF(AX558&lt;6,SUM(E558:AV558),SUM(LARGE(E558:AV558,{1;2;3;4;5;6})))</f>
        <v>0</v>
      </c>
      <c r="AX558" s="55">
        <f>COUNT(E558:AV558)</f>
        <v>0</v>
      </c>
    </row>
    <row r="559" spans="1:50" x14ac:dyDescent="0.2">
      <c r="A559" s="67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21">
        <f>IF(AX559&lt;6,SUM(E559:AV559),SUM(LARGE(E559:AV559,{1;2;3;4;5;6})))</f>
        <v>0</v>
      </c>
      <c r="AX559" s="55">
        <f>COUNT(E559:AV559)</f>
        <v>0</v>
      </c>
    </row>
    <row r="560" spans="1:50" x14ac:dyDescent="0.2">
      <c r="A560" s="67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54"/>
      <c r="AW560" s="21">
        <f>IF(AX560&lt;6,SUM(E560:AV560),SUM(LARGE(E560:AV560,{1;2;3;4;5;6})))</f>
        <v>0</v>
      </c>
      <c r="AX560" s="55">
        <f>COUNT(E560:AV560)</f>
        <v>0</v>
      </c>
    </row>
    <row r="561" spans="1:50" x14ac:dyDescent="0.2">
      <c r="A561" s="67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21">
        <f>IF(AX561&lt;6,SUM(E561:AV561),SUM(LARGE(E561:AV561,{1;2;3;4;5;6})))</f>
        <v>0</v>
      </c>
      <c r="AX561" s="55">
        <f>COUNT(E561:AV561)</f>
        <v>0</v>
      </c>
    </row>
    <row r="562" spans="1:50" x14ac:dyDescent="0.2">
      <c r="A562" s="67"/>
      <c r="B562" s="26"/>
      <c r="C562" s="6"/>
      <c r="D562" s="8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54"/>
      <c r="AW562" s="21">
        <f>IF(AX562&lt;6,SUM(E562:AV562),SUM(LARGE(E562:AV562,{1;2;3;4;5;6})))</f>
        <v>0</v>
      </c>
      <c r="AX562" s="55">
        <f>COUNT(E562:AV562)</f>
        <v>0</v>
      </c>
    </row>
    <row r="563" spans="1:50" x14ac:dyDescent="0.2">
      <c r="A563" s="67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54"/>
      <c r="AW563" s="21">
        <f>IF(AX563&lt;6,SUM(E563:AV563),SUM(LARGE(E563:AV563,{1;2;3;4;5;6})))</f>
        <v>0</v>
      </c>
      <c r="AX563" s="55">
        <f>COUNT(E563:AV563)</f>
        <v>0</v>
      </c>
    </row>
    <row r="564" spans="1:50" x14ac:dyDescent="0.2">
      <c r="A564" s="67"/>
      <c r="B564" s="26"/>
      <c r="C564" s="8"/>
      <c r="D564" s="8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86"/>
      <c r="AP564" s="86"/>
      <c r="AQ564" s="86"/>
      <c r="AR564" s="86"/>
      <c r="AS564" s="86"/>
      <c r="AT564" s="86"/>
      <c r="AU564" s="86"/>
      <c r="AV564" s="54"/>
      <c r="AW564" s="21">
        <f>IF(AX564&lt;6,SUM(E564:AV564),SUM(LARGE(E564:AV564,{1;2;3;4;5;6})))</f>
        <v>0</v>
      </c>
      <c r="AX564" s="55">
        <f>COUNT(E564:AV564)</f>
        <v>0</v>
      </c>
    </row>
    <row r="565" spans="1:50" x14ac:dyDescent="0.2">
      <c r="A565" s="67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54"/>
      <c r="AW565" s="21">
        <f>IF(AX565&lt;6,SUM(E565:AV565),SUM(LARGE(E565:AV565,{1;2;3;4;5;6})))</f>
        <v>0</v>
      </c>
      <c r="AX565" s="55">
        <f>COUNT(E565:AV565)</f>
        <v>0</v>
      </c>
    </row>
    <row r="566" spans="1:50" x14ac:dyDescent="0.2">
      <c r="A566" s="67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48"/>
      <c r="AW566" s="21">
        <f>IF(AX566&lt;6,SUM(E566:AV566),SUM(LARGE(E566:AV566,{1;2;3;4;5;6})))</f>
        <v>0</v>
      </c>
      <c r="AX566" s="55">
        <f>COUNT(E566:AV566)</f>
        <v>0</v>
      </c>
    </row>
    <row r="567" spans="1:50" x14ac:dyDescent="0.2">
      <c r="A567" s="67"/>
      <c r="B567" s="6"/>
      <c r="C567" s="6"/>
      <c r="D567" s="6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  <c r="AN567" s="85"/>
      <c r="AO567" s="85"/>
      <c r="AP567" s="85"/>
      <c r="AQ567" s="85"/>
      <c r="AR567" s="85"/>
      <c r="AS567" s="85"/>
      <c r="AT567" s="85"/>
      <c r="AU567" s="85"/>
      <c r="AV567" s="48"/>
      <c r="AW567" s="21">
        <f>IF(AX567&lt;6,SUM(E567:AV567),SUM(LARGE(E567:AV567,{1;2;3;4;5;6})))</f>
        <v>0</v>
      </c>
      <c r="AX567" s="55">
        <f>COUNT(E567:AV567)</f>
        <v>0</v>
      </c>
    </row>
    <row r="568" spans="1:50" x14ac:dyDescent="0.2">
      <c r="A568" s="67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54"/>
      <c r="AW568" s="21">
        <f>IF(AX568&lt;6,SUM(E568:AV568),SUM(LARGE(E568:AV568,{1;2;3;4;5;6})))</f>
        <v>0</v>
      </c>
      <c r="AX568" s="55">
        <f>COUNT(E568:AV568)</f>
        <v>0</v>
      </c>
    </row>
    <row r="569" spans="1:50" x14ac:dyDescent="0.2">
      <c r="A569" s="67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21">
        <f>IF(AX569&lt;6,SUM(E569:AV569),SUM(LARGE(E569:AV569,{1;2;3;4;5;6})))</f>
        <v>0</v>
      </c>
      <c r="AX569" s="55">
        <f>COUNT(E569:AV569)</f>
        <v>0</v>
      </c>
    </row>
    <row r="570" spans="1:50" x14ac:dyDescent="0.2">
      <c r="A570" s="67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21">
        <f>IF(AX570&lt;6,SUM(E570:AV570),SUM(LARGE(E570:AV570,{1;2;3;4;5;6})))</f>
        <v>0</v>
      </c>
      <c r="AX570" s="55">
        <f>COUNT(E570:AV570)</f>
        <v>0</v>
      </c>
    </row>
    <row r="571" spans="1:50" x14ac:dyDescent="0.2">
      <c r="A571" s="67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54"/>
      <c r="AW571" s="21"/>
      <c r="AX571" s="55"/>
    </row>
    <row r="572" spans="1:50" x14ac:dyDescent="0.2">
      <c r="A572" s="67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48"/>
      <c r="AW572" s="21"/>
      <c r="AX572" s="55"/>
    </row>
  </sheetData>
  <autoFilter ref="B1:AX572">
    <sortState ref="B2:AX572">
      <sortCondition descending="1" ref="AW1:AW572"/>
    </sortState>
  </autoFilter>
  <phoneticPr fontId="1" type="noConversion"/>
  <conditionalFormatting sqref="D1:D322 D457:D458 D428:D430 D460:D462 D480:D490 D465:D474 D324:D387 D389:D425 D477 D493:D65536">
    <cfRule type="duplicateValues" dxfId="86" priority="25" stopIfTrue="1"/>
  </conditionalFormatting>
  <conditionalFormatting sqref="D431:D452">
    <cfRule type="duplicateValues" dxfId="85" priority="24" stopIfTrue="1"/>
  </conditionalFormatting>
  <conditionalFormatting sqref="D456">
    <cfRule type="duplicateValues" dxfId="84" priority="23" stopIfTrue="1"/>
  </conditionalFormatting>
  <conditionalFormatting sqref="D1:D322 D428:D452 D460:D462 D480:D490 D465:D474 D324:D387 D389:D425 D456:D458 D477 D493:D65536">
    <cfRule type="duplicateValues" dxfId="83" priority="22" stopIfTrue="1"/>
  </conditionalFormatting>
  <conditionalFormatting sqref="D459">
    <cfRule type="duplicateValues" dxfId="82" priority="19" stopIfTrue="1"/>
  </conditionalFormatting>
  <conditionalFormatting sqref="D479">
    <cfRule type="duplicateValues" dxfId="81" priority="18" stopIfTrue="1"/>
  </conditionalFormatting>
  <conditionalFormatting sqref="D463:D465">
    <cfRule type="duplicateValues" dxfId="80" priority="17" stopIfTrue="1"/>
  </conditionalFormatting>
  <conditionalFormatting sqref="D323">
    <cfRule type="duplicateValues" dxfId="79" priority="14" stopIfTrue="1"/>
  </conditionalFormatting>
  <conditionalFormatting sqref="D388">
    <cfRule type="duplicateValues" dxfId="78" priority="13" stopIfTrue="1"/>
  </conditionalFormatting>
  <conditionalFormatting sqref="D453">
    <cfRule type="duplicateValues" dxfId="77" priority="12" stopIfTrue="1"/>
  </conditionalFormatting>
  <conditionalFormatting sqref="D475">
    <cfRule type="duplicateValues" dxfId="76" priority="9" stopIfTrue="1"/>
  </conditionalFormatting>
  <conditionalFormatting sqref="D476">
    <cfRule type="duplicateValues" dxfId="75" priority="8" stopIfTrue="1"/>
  </conditionalFormatting>
  <conditionalFormatting sqref="D478">
    <cfRule type="duplicateValues" dxfId="74" priority="7" stopIfTrue="1"/>
  </conditionalFormatting>
  <conditionalFormatting sqref="D478">
    <cfRule type="duplicateValues" dxfId="73" priority="6" stopIfTrue="1"/>
  </conditionalFormatting>
  <conditionalFormatting sqref="D492">
    <cfRule type="duplicateValues" dxfId="72" priority="5" stopIfTrue="1"/>
  </conditionalFormatting>
  <conditionalFormatting sqref="D491">
    <cfRule type="duplicateValues" dxfId="71" priority="4" stopIfTrue="1"/>
  </conditionalFormatting>
  <conditionalFormatting sqref="D491">
    <cfRule type="duplicateValues" dxfId="70" priority="3" stopIfTrue="1"/>
  </conditionalFormatting>
  <conditionalFormatting sqref="D454">
    <cfRule type="duplicateValues" dxfId="69" priority="2" stopIfTrue="1"/>
  </conditionalFormatting>
  <conditionalFormatting sqref="D455">
    <cfRule type="duplicateValues" dxfId="68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8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U8" sqref="AU8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1.42578125" style="23" customWidth="1"/>
    <col min="5" max="16" width="10" style="3" hidden="1" customWidth="1" outlineLevel="1"/>
    <col min="17" max="23" width="10.5703125" style="3" hidden="1" customWidth="1" outlineLevel="1"/>
    <col min="24" max="45" width="9.42578125" style="3" hidden="1" customWidth="1" outlineLevel="1"/>
    <col min="46" max="46" width="9.42578125" style="3" customWidth="1" collapsed="1"/>
    <col min="47" max="47" width="9.42578125" style="3" customWidth="1"/>
    <col min="48" max="59" width="9.140625" style="3" customWidth="1"/>
    <col min="60" max="61" width="6.5703125" style="3" customWidth="1"/>
    <col min="62" max="62" width="6.5703125" style="23" customWidth="1"/>
    <col min="63" max="63" width="6.5703125" style="3" customWidth="1"/>
    <col min="64" max="16384" width="9.140625" style="23"/>
  </cols>
  <sheetData>
    <row r="1" spans="1:69" s="36" customFormat="1" ht="52.5" customHeight="1" x14ac:dyDescent="0.25">
      <c r="A1" s="27" t="s">
        <v>10</v>
      </c>
      <c r="B1" s="90" t="s">
        <v>79</v>
      </c>
      <c r="C1" s="90" t="s">
        <v>78</v>
      </c>
      <c r="D1" s="39" t="s">
        <v>0</v>
      </c>
      <c r="E1" s="90" t="s">
        <v>735</v>
      </c>
      <c r="F1" s="90" t="s">
        <v>750</v>
      </c>
      <c r="G1" s="90" t="s">
        <v>767</v>
      </c>
      <c r="H1" s="90" t="s">
        <v>768</v>
      </c>
      <c r="I1" s="90" t="s">
        <v>802</v>
      </c>
      <c r="J1" s="90" t="s">
        <v>809</v>
      </c>
      <c r="K1" s="90" t="s">
        <v>803</v>
      </c>
      <c r="L1" s="90" t="s">
        <v>804</v>
      </c>
      <c r="M1" s="90" t="s">
        <v>805</v>
      </c>
      <c r="N1" s="90" t="s">
        <v>815</v>
      </c>
      <c r="O1" s="90" t="s">
        <v>816</v>
      </c>
      <c r="P1" s="90" t="s">
        <v>823</v>
      </c>
      <c r="Q1" s="90" t="s">
        <v>824</v>
      </c>
      <c r="R1" s="90" t="s">
        <v>976</v>
      </c>
      <c r="S1" s="90" t="s">
        <v>894</v>
      </c>
      <c r="T1" s="90" t="s">
        <v>910</v>
      </c>
      <c r="U1" s="90" t="s">
        <v>972</v>
      </c>
      <c r="V1" s="90" t="s">
        <v>938</v>
      </c>
      <c r="W1" s="90" t="s">
        <v>975</v>
      </c>
      <c r="X1" s="90" t="s">
        <v>956</v>
      </c>
      <c r="Y1" s="90" t="s">
        <v>978</v>
      </c>
      <c r="Z1" s="90" t="s">
        <v>1020</v>
      </c>
      <c r="AA1" s="90" t="s">
        <v>992</v>
      </c>
      <c r="AB1" s="90" t="s">
        <v>999</v>
      </c>
      <c r="AC1" s="90" t="s">
        <v>1064</v>
      </c>
      <c r="AD1" s="90" t="s">
        <v>1033</v>
      </c>
      <c r="AE1" s="90" t="s">
        <v>1035</v>
      </c>
      <c r="AF1" s="90" t="s">
        <v>1065</v>
      </c>
      <c r="AG1" s="90" t="s">
        <v>1083</v>
      </c>
      <c r="AH1" s="90" t="s">
        <v>1084</v>
      </c>
      <c r="AI1" s="90" t="s">
        <v>1109</v>
      </c>
      <c r="AJ1" s="90" t="s">
        <v>1113</v>
      </c>
      <c r="AK1" s="90" t="s">
        <v>1138</v>
      </c>
      <c r="AL1" s="90" t="s">
        <v>1154</v>
      </c>
      <c r="AM1" s="90" t="s">
        <v>1166</v>
      </c>
      <c r="AN1" s="90" t="s">
        <v>1183</v>
      </c>
      <c r="AO1" s="90" t="s">
        <v>1212</v>
      </c>
      <c r="AP1" s="90" t="s">
        <v>1225</v>
      </c>
      <c r="AQ1" s="90" t="s">
        <v>1209</v>
      </c>
      <c r="AR1" s="90" t="s">
        <v>1227</v>
      </c>
      <c r="AS1" s="90" t="s">
        <v>1242</v>
      </c>
      <c r="AT1" s="90" t="s">
        <v>1252</v>
      </c>
      <c r="AU1" s="90"/>
      <c r="AV1" s="91"/>
      <c r="AW1" s="38" t="s">
        <v>43</v>
      </c>
      <c r="AX1" s="38" t="s">
        <v>52</v>
      </c>
      <c r="BI1" s="89"/>
      <c r="BJ1" s="97"/>
      <c r="BK1" s="89"/>
      <c r="BL1" s="97"/>
      <c r="BM1" s="100"/>
      <c r="BN1" s="100"/>
      <c r="BO1" s="100"/>
      <c r="BP1" s="100"/>
      <c r="BQ1" s="100"/>
    </row>
    <row r="2" spans="1:69" s="34" customFormat="1" x14ac:dyDescent="0.2">
      <c r="A2" s="65">
        <v>1</v>
      </c>
      <c r="B2" s="26" t="s">
        <v>80</v>
      </c>
      <c r="C2" s="26" t="s">
        <v>82</v>
      </c>
      <c r="D2" s="26" t="s">
        <v>11</v>
      </c>
      <c r="E2" s="51"/>
      <c r="F2" s="51"/>
      <c r="G2" s="51">
        <v>1370</v>
      </c>
      <c r="H2" s="51"/>
      <c r="I2" s="51">
        <v>1520</v>
      </c>
      <c r="J2" s="51"/>
      <c r="K2" s="51">
        <v>1700</v>
      </c>
      <c r="L2" s="51">
        <v>5040</v>
      </c>
      <c r="M2" s="51">
        <v>1300</v>
      </c>
      <c r="N2" s="51">
        <v>1700</v>
      </c>
      <c r="O2" s="51"/>
      <c r="P2" s="51">
        <v>920</v>
      </c>
      <c r="Q2" s="51"/>
      <c r="R2" s="51"/>
      <c r="S2" s="51">
        <v>660</v>
      </c>
      <c r="T2" s="51"/>
      <c r="U2" s="51">
        <v>2220</v>
      </c>
      <c r="V2" s="51"/>
      <c r="W2" s="51">
        <v>2660</v>
      </c>
      <c r="X2" s="51"/>
      <c r="Y2" s="51"/>
      <c r="Z2" s="51">
        <v>2130</v>
      </c>
      <c r="AA2" s="51"/>
      <c r="AB2" s="51">
        <v>300</v>
      </c>
      <c r="AC2" s="51">
        <v>2391</v>
      </c>
      <c r="AD2" s="51"/>
      <c r="AE2" s="51"/>
      <c r="AF2" s="51"/>
      <c r="AG2" s="51"/>
      <c r="AH2" s="51"/>
      <c r="AI2" s="51">
        <v>1020</v>
      </c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>
        <v>300</v>
      </c>
      <c r="AU2" s="51"/>
      <c r="AV2" s="54"/>
      <c r="AW2" s="35">
        <f>IF(AX2&lt;6,SUM(E2:AV2),SUM(LARGE(E2:AV2,{1;2;3;4;5;6})))</f>
        <v>16141</v>
      </c>
      <c r="AX2" s="55">
        <f>COUNT(E2:AV2)</f>
        <v>15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3"/>
      <c r="BK2" s="32"/>
      <c r="BL2" s="33"/>
      <c r="BM2" s="33"/>
      <c r="BN2" s="33"/>
      <c r="BO2" s="33"/>
      <c r="BP2" s="33"/>
      <c r="BQ2" s="33"/>
    </row>
    <row r="3" spans="1:69" x14ac:dyDescent="0.2">
      <c r="A3" s="28">
        <v>2</v>
      </c>
      <c r="B3" s="26" t="s">
        <v>80</v>
      </c>
      <c r="C3" s="6" t="s">
        <v>82</v>
      </c>
      <c r="D3" s="26" t="s">
        <v>19</v>
      </c>
      <c r="E3" s="51">
        <v>190</v>
      </c>
      <c r="F3" s="51"/>
      <c r="G3" s="51">
        <v>1370</v>
      </c>
      <c r="H3" s="51"/>
      <c r="I3" s="51">
        <v>1520</v>
      </c>
      <c r="J3" s="51"/>
      <c r="K3" s="51">
        <v>1700</v>
      </c>
      <c r="L3" s="51">
        <v>5040</v>
      </c>
      <c r="M3" s="51">
        <v>1300</v>
      </c>
      <c r="N3" s="51">
        <v>1700</v>
      </c>
      <c r="O3" s="51"/>
      <c r="P3" s="51">
        <v>920</v>
      </c>
      <c r="Q3" s="51"/>
      <c r="R3" s="51"/>
      <c r="S3" s="51">
        <v>660</v>
      </c>
      <c r="T3" s="51"/>
      <c r="U3" s="51">
        <v>2220</v>
      </c>
      <c r="V3" s="51"/>
      <c r="W3" s="51">
        <v>2660</v>
      </c>
      <c r="X3" s="51"/>
      <c r="Y3" s="51"/>
      <c r="Z3" s="51">
        <v>2130</v>
      </c>
      <c r="AA3" s="51"/>
      <c r="AB3" s="51">
        <v>300</v>
      </c>
      <c r="AC3" s="51">
        <v>2391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4"/>
      <c r="AW3" s="35">
        <f>IF(AX3&lt;6,SUM(E3:AV3),SUM(LARGE(E3:AV3,{1;2;3;4;5;6})))</f>
        <v>16141</v>
      </c>
      <c r="AX3" s="55">
        <f>COUNT(E3:AV3)</f>
        <v>14</v>
      </c>
      <c r="BI3" s="12"/>
      <c r="BJ3" s="22"/>
      <c r="BK3" s="12"/>
      <c r="BL3" s="22"/>
      <c r="BM3" s="22"/>
      <c r="BN3" s="22"/>
      <c r="BO3" s="22"/>
      <c r="BP3" s="22"/>
      <c r="BQ3" s="22"/>
    </row>
    <row r="4" spans="1:69" x14ac:dyDescent="0.2">
      <c r="A4" s="28">
        <v>3</v>
      </c>
      <c r="B4" s="26" t="s">
        <v>80</v>
      </c>
      <c r="C4" s="6" t="s">
        <v>85</v>
      </c>
      <c r="D4" s="26" t="s">
        <v>55</v>
      </c>
      <c r="E4" s="9">
        <v>300</v>
      </c>
      <c r="F4" s="9"/>
      <c r="G4" s="9">
        <v>550</v>
      </c>
      <c r="H4" s="9"/>
      <c r="I4" s="9"/>
      <c r="J4" s="9">
        <v>350</v>
      </c>
      <c r="K4" s="9">
        <v>350</v>
      </c>
      <c r="L4" s="9"/>
      <c r="M4" s="9"/>
      <c r="N4" s="9">
        <v>920</v>
      </c>
      <c r="O4" s="9"/>
      <c r="P4" s="9"/>
      <c r="Q4" s="9"/>
      <c r="R4" s="9"/>
      <c r="S4" s="9">
        <v>560</v>
      </c>
      <c r="T4" s="9"/>
      <c r="U4" s="9">
        <v>2220</v>
      </c>
      <c r="V4" s="9"/>
      <c r="W4" s="9"/>
      <c r="X4" s="9">
        <v>360</v>
      </c>
      <c r="Y4" s="9"/>
      <c r="Z4" s="9">
        <v>550</v>
      </c>
      <c r="AA4" s="9"/>
      <c r="AB4" s="9">
        <v>250</v>
      </c>
      <c r="AC4" s="9">
        <v>799</v>
      </c>
      <c r="AD4" s="9"/>
      <c r="AE4" s="9"/>
      <c r="AF4" s="9">
        <v>460</v>
      </c>
      <c r="AG4" s="9">
        <v>1370</v>
      </c>
      <c r="AH4" s="9"/>
      <c r="AI4" s="9">
        <v>1200</v>
      </c>
      <c r="AJ4" s="9"/>
      <c r="AK4" s="9">
        <v>660</v>
      </c>
      <c r="AL4" s="9"/>
      <c r="AM4" s="9"/>
      <c r="AN4" s="9"/>
      <c r="AO4" s="9"/>
      <c r="AP4" s="9">
        <v>2220</v>
      </c>
      <c r="AQ4" s="9">
        <v>660</v>
      </c>
      <c r="AR4" s="9"/>
      <c r="AS4" s="9"/>
      <c r="AT4" s="9">
        <v>300</v>
      </c>
      <c r="AU4" s="9"/>
      <c r="AV4" s="30"/>
      <c r="AW4" s="35">
        <f>IF(AX4&lt;6,SUM(E4:AV4),SUM(LARGE(E4:AV4,{1;2;3;4;5;6})))</f>
        <v>8729</v>
      </c>
      <c r="AX4" s="55">
        <f>COUNT(E4:AV4)</f>
        <v>18</v>
      </c>
      <c r="BI4" s="12"/>
      <c r="BJ4" s="22"/>
      <c r="BK4" s="12"/>
      <c r="BL4" s="22"/>
      <c r="BM4" s="22"/>
      <c r="BN4" s="22"/>
      <c r="BO4" s="22"/>
      <c r="BP4" s="22"/>
      <c r="BQ4" s="22"/>
    </row>
    <row r="5" spans="1:69" x14ac:dyDescent="0.2">
      <c r="A5" s="28">
        <v>4</v>
      </c>
      <c r="B5" s="26" t="s">
        <v>80</v>
      </c>
      <c r="C5" s="6" t="s">
        <v>82</v>
      </c>
      <c r="D5" s="26" t="s">
        <v>54</v>
      </c>
      <c r="E5" s="51">
        <v>300</v>
      </c>
      <c r="F5" s="51"/>
      <c r="G5" s="51">
        <v>550</v>
      </c>
      <c r="H5" s="51"/>
      <c r="I5" s="51"/>
      <c r="J5" s="51">
        <v>350</v>
      </c>
      <c r="K5" s="51">
        <v>350</v>
      </c>
      <c r="L5" s="51"/>
      <c r="M5" s="51"/>
      <c r="N5" s="51">
        <v>920</v>
      </c>
      <c r="O5" s="51"/>
      <c r="P5" s="51"/>
      <c r="Q5" s="51"/>
      <c r="R5" s="51"/>
      <c r="S5" s="51">
        <v>560</v>
      </c>
      <c r="T5" s="51"/>
      <c r="U5" s="51">
        <v>2220</v>
      </c>
      <c r="V5" s="51"/>
      <c r="W5" s="51"/>
      <c r="X5" s="51"/>
      <c r="Y5" s="51"/>
      <c r="Z5" s="51"/>
      <c r="AA5" s="51"/>
      <c r="AB5" s="51">
        <v>250</v>
      </c>
      <c r="AC5" s="51">
        <v>799</v>
      </c>
      <c r="AD5" s="51"/>
      <c r="AE5" s="51"/>
      <c r="AF5" s="51"/>
      <c r="AG5" s="51">
        <v>1370</v>
      </c>
      <c r="AH5" s="51"/>
      <c r="AI5" s="51">
        <v>1200</v>
      </c>
      <c r="AJ5" s="51"/>
      <c r="AK5" s="51"/>
      <c r="AL5" s="51"/>
      <c r="AM5" s="51"/>
      <c r="AN5" s="51"/>
      <c r="AO5" s="51"/>
      <c r="AP5" s="51">
        <v>2220</v>
      </c>
      <c r="AQ5" s="51"/>
      <c r="AR5" s="51"/>
      <c r="AS5" s="51"/>
      <c r="AT5" s="51"/>
      <c r="AU5" s="51"/>
      <c r="AV5" s="29"/>
      <c r="AW5" s="35">
        <f>IF(AX5&lt;6,SUM(E5:AV5),SUM(LARGE(E5:AV5,{1;2;3;4;5;6})))</f>
        <v>8729</v>
      </c>
      <c r="AX5" s="55">
        <f>COUNT(E5:AV5)</f>
        <v>12</v>
      </c>
      <c r="BI5" s="12"/>
      <c r="BJ5" s="22"/>
      <c r="BK5" s="12"/>
      <c r="BL5" s="22"/>
      <c r="BM5" s="22"/>
      <c r="BN5" s="22"/>
      <c r="BO5" s="22"/>
      <c r="BP5" s="22"/>
      <c r="BQ5" s="22"/>
    </row>
    <row r="6" spans="1:69" x14ac:dyDescent="0.2">
      <c r="A6" s="28">
        <v>5</v>
      </c>
      <c r="B6" s="26" t="s">
        <v>80</v>
      </c>
      <c r="C6" s="8" t="s">
        <v>82</v>
      </c>
      <c r="D6" s="9" t="s">
        <v>69</v>
      </c>
      <c r="E6" s="9">
        <v>250</v>
      </c>
      <c r="F6" s="9"/>
      <c r="G6" s="9"/>
      <c r="H6" s="9"/>
      <c r="I6" s="9"/>
      <c r="J6" s="9"/>
      <c r="K6" s="9">
        <v>600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>
        <v>190</v>
      </c>
      <c r="AC6" s="9"/>
      <c r="AD6" s="9"/>
      <c r="AE6" s="9"/>
      <c r="AF6" s="9">
        <v>560</v>
      </c>
      <c r="AG6" s="9">
        <v>550</v>
      </c>
      <c r="AH6" s="9"/>
      <c r="AI6" s="9">
        <v>840</v>
      </c>
      <c r="AJ6" s="9"/>
      <c r="AK6" s="9">
        <v>460</v>
      </c>
      <c r="AL6" s="9"/>
      <c r="AM6" s="9"/>
      <c r="AN6" s="9"/>
      <c r="AO6" s="9"/>
      <c r="AP6" s="9"/>
      <c r="AQ6" s="9">
        <v>560</v>
      </c>
      <c r="AR6" s="9"/>
      <c r="AS6" s="9">
        <v>920</v>
      </c>
      <c r="AT6" s="9"/>
      <c r="AU6" s="9"/>
      <c r="AV6" s="1"/>
      <c r="AW6" s="35">
        <f>IF(AX6&lt;6,SUM(E6:AV6),SUM(LARGE(E6:AV6,{1;2;3;4;5;6})))</f>
        <v>4030</v>
      </c>
      <c r="AX6" s="55">
        <f>COUNT(E6:AV6)</f>
        <v>9</v>
      </c>
      <c r="BI6" s="12"/>
      <c r="BJ6" s="22"/>
      <c r="BK6" s="12"/>
      <c r="BL6" s="22"/>
      <c r="BM6" s="22"/>
      <c r="BN6" s="22"/>
      <c r="BO6" s="22"/>
      <c r="BP6" s="22"/>
      <c r="BQ6" s="22"/>
    </row>
    <row r="7" spans="1:69" s="24" customFormat="1" x14ac:dyDescent="0.2">
      <c r="A7" s="28">
        <v>6</v>
      </c>
      <c r="B7" s="26" t="s">
        <v>80</v>
      </c>
      <c r="C7" s="8" t="s">
        <v>82</v>
      </c>
      <c r="D7" s="9" t="s">
        <v>248</v>
      </c>
      <c r="E7" s="51">
        <v>250</v>
      </c>
      <c r="F7" s="51"/>
      <c r="G7" s="51"/>
      <c r="H7" s="51"/>
      <c r="I7" s="51"/>
      <c r="J7" s="51"/>
      <c r="K7" s="51">
        <v>600</v>
      </c>
      <c r="L7" s="51"/>
      <c r="M7" s="51"/>
      <c r="N7" s="51"/>
      <c r="O7" s="51"/>
      <c r="P7" s="51"/>
      <c r="Q7" s="51"/>
      <c r="R7" s="51"/>
      <c r="S7" s="51">
        <v>460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>
        <v>560</v>
      </c>
      <c r="AG7" s="51">
        <v>550</v>
      </c>
      <c r="AH7" s="51"/>
      <c r="AI7" s="51">
        <v>840</v>
      </c>
      <c r="AJ7" s="51"/>
      <c r="AK7" s="51"/>
      <c r="AL7" s="51"/>
      <c r="AM7" s="51"/>
      <c r="AN7" s="51"/>
      <c r="AO7" s="51"/>
      <c r="AP7" s="51"/>
      <c r="AQ7" s="51">
        <v>560</v>
      </c>
      <c r="AR7" s="51"/>
      <c r="AS7" s="51">
        <v>920</v>
      </c>
      <c r="AT7" s="51"/>
      <c r="AU7" s="51"/>
      <c r="AV7" s="1"/>
      <c r="AW7" s="35">
        <f>IF(AX7&lt;6,SUM(E7:AV7),SUM(LARGE(E7:AV7,{1;2;3;4;5;6})))</f>
        <v>4030</v>
      </c>
      <c r="AX7" s="55">
        <f>COUNT(E7:AV7)</f>
        <v>8</v>
      </c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22"/>
      <c r="BK7" s="12"/>
      <c r="BL7" s="22"/>
      <c r="BM7" s="22"/>
      <c r="BN7" s="22"/>
      <c r="BO7" s="22"/>
      <c r="BP7" s="22"/>
      <c r="BQ7" s="22"/>
    </row>
    <row r="8" spans="1:69" ht="13.5" customHeight="1" x14ac:dyDescent="0.2">
      <c r="A8" s="28">
        <v>7</v>
      </c>
      <c r="B8" s="6" t="s">
        <v>80</v>
      </c>
      <c r="C8" s="6" t="s">
        <v>82</v>
      </c>
      <c r="D8" s="26" t="s">
        <v>92</v>
      </c>
      <c r="E8" s="9"/>
      <c r="F8" s="9"/>
      <c r="G8" s="9"/>
      <c r="H8" s="9"/>
      <c r="I8" s="9"/>
      <c r="J8" s="9"/>
      <c r="K8" s="9">
        <v>600</v>
      </c>
      <c r="L8" s="9"/>
      <c r="M8" s="9"/>
      <c r="N8" s="9"/>
      <c r="O8" s="9"/>
      <c r="P8" s="9"/>
      <c r="Q8" s="9"/>
      <c r="R8" s="9">
        <v>300</v>
      </c>
      <c r="S8" s="9"/>
      <c r="T8" s="9"/>
      <c r="U8" s="9"/>
      <c r="V8" s="9"/>
      <c r="W8" s="9"/>
      <c r="X8" s="9">
        <v>560</v>
      </c>
      <c r="Y8" s="9"/>
      <c r="Z8" s="9"/>
      <c r="AA8" s="9"/>
      <c r="AB8" s="9">
        <v>190</v>
      </c>
      <c r="AC8" s="9"/>
      <c r="AD8" s="9"/>
      <c r="AE8" s="9"/>
      <c r="AF8" s="9">
        <v>360</v>
      </c>
      <c r="AG8" s="9"/>
      <c r="AH8" s="9"/>
      <c r="AI8" s="9">
        <v>660</v>
      </c>
      <c r="AJ8" s="9"/>
      <c r="AK8" s="9">
        <v>460</v>
      </c>
      <c r="AL8" s="9"/>
      <c r="AM8" s="9"/>
      <c r="AN8" s="9"/>
      <c r="AO8" s="9"/>
      <c r="AP8" s="9"/>
      <c r="AQ8" s="9">
        <v>360</v>
      </c>
      <c r="AR8" s="9"/>
      <c r="AS8" s="9">
        <v>920</v>
      </c>
      <c r="AT8" s="9"/>
      <c r="AU8" s="9"/>
      <c r="AV8" s="54"/>
      <c r="AW8" s="35">
        <f>IF(AX8&lt;6,SUM(E8:AV8),SUM(LARGE(E8:AV8,{1;2;3;4;5;6})))</f>
        <v>3560</v>
      </c>
      <c r="AX8" s="55">
        <f>COUNT(E8:AV8)</f>
        <v>9</v>
      </c>
      <c r="BI8" s="12"/>
      <c r="BJ8" s="22"/>
      <c r="BK8" s="12"/>
      <c r="BL8" s="22"/>
      <c r="BM8" s="22"/>
      <c r="BN8" s="22"/>
      <c r="BO8" s="22"/>
      <c r="BP8" s="22"/>
      <c r="BQ8" s="22"/>
    </row>
    <row r="9" spans="1:69" x14ac:dyDescent="0.2">
      <c r="A9" s="28">
        <v>8</v>
      </c>
      <c r="B9" s="26" t="s">
        <v>80</v>
      </c>
      <c r="C9" s="6" t="s">
        <v>85</v>
      </c>
      <c r="D9" s="26" t="s">
        <v>40</v>
      </c>
      <c r="E9" s="9">
        <v>190</v>
      </c>
      <c r="F9" s="9"/>
      <c r="G9" s="9"/>
      <c r="H9" s="9"/>
      <c r="I9" s="9"/>
      <c r="J9" s="9"/>
      <c r="K9" s="9"/>
      <c r="L9" s="9"/>
      <c r="M9" s="9"/>
      <c r="N9" s="9">
        <v>350</v>
      </c>
      <c r="O9" s="9"/>
      <c r="P9" s="9"/>
      <c r="Q9" s="9"/>
      <c r="R9" s="9"/>
      <c r="S9" s="9">
        <v>460</v>
      </c>
      <c r="T9" s="9"/>
      <c r="U9" s="9"/>
      <c r="V9" s="9"/>
      <c r="W9" s="9"/>
      <c r="X9" s="9"/>
      <c r="Y9" s="9"/>
      <c r="Z9" s="9"/>
      <c r="AA9" s="9"/>
      <c r="AB9" s="9">
        <v>190</v>
      </c>
      <c r="AC9" s="9"/>
      <c r="AD9" s="9"/>
      <c r="AE9" s="9"/>
      <c r="AF9" s="9"/>
      <c r="AG9" s="9"/>
      <c r="AH9" s="9"/>
      <c r="AI9" s="9">
        <v>1020</v>
      </c>
      <c r="AJ9" s="9"/>
      <c r="AK9" s="9">
        <v>660</v>
      </c>
      <c r="AL9" s="9"/>
      <c r="AM9" s="9"/>
      <c r="AN9" s="9"/>
      <c r="AO9" s="9"/>
      <c r="AP9" s="9"/>
      <c r="AQ9" s="9">
        <v>660</v>
      </c>
      <c r="AR9" s="9"/>
      <c r="AS9" s="9"/>
      <c r="AT9" s="9"/>
      <c r="AU9" s="9"/>
      <c r="AV9" s="54"/>
      <c r="AW9" s="35">
        <f>IF(AX9&lt;6,SUM(E9:AV9),SUM(LARGE(E9:AV9,{1;2;3;4;5;6})))</f>
        <v>3340</v>
      </c>
      <c r="AX9" s="55">
        <f>COUNT(E9:AV9)</f>
        <v>7</v>
      </c>
      <c r="BI9" s="12"/>
      <c r="BJ9" s="22"/>
      <c r="BK9" s="12"/>
      <c r="BL9" s="22"/>
      <c r="BM9" s="22"/>
      <c r="BN9" s="22"/>
      <c r="BO9" s="22"/>
      <c r="BP9" s="22"/>
      <c r="BQ9" s="22"/>
    </row>
    <row r="10" spans="1:69" x14ac:dyDescent="0.2">
      <c r="A10" s="28">
        <v>9</v>
      </c>
      <c r="B10" s="6" t="s">
        <v>80</v>
      </c>
      <c r="C10" s="6" t="s">
        <v>141</v>
      </c>
      <c r="D10" s="9" t="s">
        <v>270</v>
      </c>
      <c r="E10" s="1"/>
      <c r="F10" s="1"/>
      <c r="G10" s="1"/>
      <c r="H10" s="1">
        <v>100</v>
      </c>
      <c r="I10" s="1"/>
      <c r="J10" s="1"/>
      <c r="K10" s="1"/>
      <c r="L10" s="1"/>
      <c r="M10" s="1"/>
      <c r="N10" s="1">
        <v>600</v>
      </c>
      <c r="O10" s="1"/>
      <c r="P10" s="1"/>
      <c r="Q10" s="1"/>
      <c r="R10" s="1">
        <v>190</v>
      </c>
      <c r="S10" s="1">
        <v>360</v>
      </c>
      <c r="T10" s="1"/>
      <c r="U10" s="1"/>
      <c r="V10" s="1"/>
      <c r="W10" s="1"/>
      <c r="X10" s="1">
        <v>360</v>
      </c>
      <c r="Y10" s="1"/>
      <c r="Z10" s="1"/>
      <c r="AA10" s="1"/>
      <c r="AB10" s="1"/>
      <c r="AC10" s="1"/>
      <c r="AD10" s="1"/>
      <c r="AE10" s="1"/>
      <c r="AF10" s="1">
        <v>260</v>
      </c>
      <c r="AG10" s="1">
        <v>550</v>
      </c>
      <c r="AH10" s="1"/>
      <c r="AI10" s="1">
        <v>660</v>
      </c>
      <c r="AJ10" s="1"/>
      <c r="AK10" s="1">
        <v>393.3</v>
      </c>
      <c r="AL10" s="1"/>
      <c r="AM10" s="1"/>
      <c r="AN10" s="1">
        <v>55</v>
      </c>
      <c r="AO10" s="1"/>
      <c r="AP10" s="1"/>
      <c r="AQ10" s="1">
        <v>360</v>
      </c>
      <c r="AR10" s="1"/>
      <c r="AS10" s="1">
        <v>600</v>
      </c>
      <c r="AT10" s="1"/>
      <c r="AU10" s="1"/>
      <c r="AV10" s="1"/>
      <c r="AW10" s="35">
        <f>IF(AX10&lt;6,SUM(E10:AV10),SUM(LARGE(E10:AV10,{1;2;3;4;5;6})))</f>
        <v>3163.3</v>
      </c>
      <c r="AX10" s="55">
        <f>COUNT(E10:AV10)</f>
        <v>12</v>
      </c>
      <c r="BI10" s="12"/>
      <c r="BJ10" s="22"/>
      <c r="BK10" s="12"/>
      <c r="BL10" s="22"/>
      <c r="BM10" s="22"/>
      <c r="BN10" s="22"/>
      <c r="BO10" s="22"/>
      <c r="BP10" s="22"/>
      <c r="BQ10" s="22"/>
    </row>
    <row r="11" spans="1:69" x14ac:dyDescent="0.2">
      <c r="A11" s="28">
        <v>10</v>
      </c>
      <c r="B11" s="6" t="s">
        <v>80</v>
      </c>
      <c r="C11" s="6" t="s">
        <v>86</v>
      </c>
      <c r="D11" s="37" t="s">
        <v>172</v>
      </c>
      <c r="E11" s="51"/>
      <c r="F11" s="51"/>
      <c r="G11" s="51"/>
      <c r="H11" s="51"/>
      <c r="I11" s="51"/>
      <c r="J11" s="51"/>
      <c r="K11" s="51"/>
      <c r="L11" s="51"/>
      <c r="M11" s="51"/>
      <c r="N11" s="51">
        <v>600</v>
      </c>
      <c r="O11" s="51"/>
      <c r="P11" s="51"/>
      <c r="Q11" s="51"/>
      <c r="R11" s="51">
        <v>190</v>
      </c>
      <c r="S11" s="51">
        <v>360</v>
      </c>
      <c r="T11" s="51"/>
      <c r="U11" s="51"/>
      <c r="V11" s="51"/>
      <c r="W11" s="51"/>
      <c r="X11" s="51">
        <v>360</v>
      </c>
      <c r="Y11" s="51">
        <v>130</v>
      </c>
      <c r="Z11" s="51"/>
      <c r="AA11" s="51"/>
      <c r="AB11" s="51"/>
      <c r="AC11" s="51"/>
      <c r="AD11" s="51"/>
      <c r="AE11" s="51"/>
      <c r="AF11" s="51">
        <v>260</v>
      </c>
      <c r="AG11" s="51">
        <v>550</v>
      </c>
      <c r="AH11" s="51"/>
      <c r="AI11" s="51">
        <v>660</v>
      </c>
      <c r="AJ11" s="51"/>
      <c r="AK11" s="51">
        <v>393.3</v>
      </c>
      <c r="AL11" s="51"/>
      <c r="AM11" s="51"/>
      <c r="AN11" s="51">
        <v>55</v>
      </c>
      <c r="AO11" s="51"/>
      <c r="AP11" s="51"/>
      <c r="AQ11" s="51">
        <v>360</v>
      </c>
      <c r="AR11" s="51"/>
      <c r="AS11" s="51">
        <v>600</v>
      </c>
      <c r="AT11" s="51"/>
      <c r="AU11" s="51"/>
      <c r="AV11" s="29"/>
      <c r="AW11" s="35">
        <f>IF(AX11&lt;6,SUM(E11:AV11),SUM(LARGE(E11:AV11,{1;2;3;4;5;6})))</f>
        <v>3163.3</v>
      </c>
      <c r="AX11" s="6">
        <f>COUNT(E11:AV11)</f>
        <v>12</v>
      </c>
      <c r="BI11" s="12"/>
      <c r="BJ11" s="22"/>
      <c r="BK11" s="12"/>
      <c r="BL11" s="22"/>
      <c r="BM11" s="22"/>
      <c r="BN11" s="22"/>
      <c r="BO11" s="22"/>
      <c r="BP11" s="22"/>
      <c r="BQ11" s="22"/>
    </row>
    <row r="12" spans="1:69" s="24" customFormat="1" x14ac:dyDescent="0.2">
      <c r="A12" s="28">
        <v>11</v>
      </c>
      <c r="B12" s="6" t="s">
        <v>80</v>
      </c>
      <c r="C12" s="8" t="s">
        <v>82</v>
      </c>
      <c r="D12" s="37" t="s">
        <v>256</v>
      </c>
      <c r="E12" s="9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160</v>
      </c>
      <c r="S12" s="9">
        <v>300</v>
      </c>
      <c r="T12" s="9"/>
      <c r="U12" s="9"/>
      <c r="V12" s="9"/>
      <c r="W12" s="9"/>
      <c r="X12" s="9"/>
      <c r="Y12" s="9"/>
      <c r="Z12" s="9"/>
      <c r="AA12" s="9"/>
      <c r="AB12" s="9">
        <v>160</v>
      </c>
      <c r="AC12" s="9"/>
      <c r="AD12" s="9"/>
      <c r="AE12" s="9"/>
      <c r="AF12" s="9">
        <v>300</v>
      </c>
      <c r="AG12" s="9">
        <v>1370</v>
      </c>
      <c r="AH12" s="9"/>
      <c r="AI12" s="9">
        <v>480</v>
      </c>
      <c r="AJ12" s="9"/>
      <c r="AK12" s="9">
        <v>326.7</v>
      </c>
      <c r="AL12" s="9"/>
      <c r="AM12" s="9"/>
      <c r="AN12" s="9"/>
      <c r="AO12" s="9"/>
      <c r="AP12" s="9"/>
      <c r="AQ12" s="9"/>
      <c r="AR12" s="9"/>
      <c r="AS12" s="9"/>
      <c r="AT12" s="9">
        <v>215</v>
      </c>
      <c r="AU12" s="9"/>
      <c r="AV12" s="54"/>
      <c r="AW12" s="35">
        <f>IF(AX12&lt;6,SUM(E12:AV12),SUM(LARGE(E12:AV12,{1;2;3;4;5;6})))</f>
        <v>2991.7</v>
      </c>
      <c r="AX12" s="6">
        <f>COUNT(E12:AV12)</f>
        <v>9</v>
      </c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12"/>
      <c r="BL12" s="22"/>
      <c r="BM12" s="22"/>
      <c r="BN12" s="22"/>
      <c r="BO12" s="22"/>
      <c r="BP12" s="22"/>
      <c r="BQ12" s="22"/>
    </row>
    <row r="13" spans="1:69" s="24" customFormat="1" x14ac:dyDescent="0.2">
      <c r="A13" s="28">
        <v>12</v>
      </c>
      <c r="B13" s="6" t="s">
        <v>80</v>
      </c>
      <c r="C13" s="6" t="s">
        <v>82</v>
      </c>
      <c r="D13" s="9" t="s">
        <v>255</v>
      </c>
      <c r="E13" s="51">
        <v>130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>
        <v>160</v>
      </c>
      <c r="S13" s="51">
        <v>300</v>
      </c>
      <c r="T13" s="51"/>
      <c r="U13" s="51"/>
      <c r="V13" s="51"/>
      <c r="W13" s="51"/>
      <c r="X13" s="51"/>
      <c r="Y13" s="51"/>
      <c r="Z13" s="51"/>
      <c r="AA13" s="51"/>
      <c r="AB13" s="51">
        <v>160</v>
      </c>
      <c r="AC13" s="51"/>
      <c r="AD13" s="51"/>
      <c r="AE13" s="51"/>
      <c r="AF13" s="51">
        <v>300</v>
      </c>
      <c r="AG13" s="51">
        <v>1370</v>
      </c>
      <c r="AH13" s="51"/>
      <c r="AI13" s="51">
        <v>480</v>
      </c>
      <c r="AJ13" s="51"/>
      <c r="AK13" s="51">
        <v>326.7</v>
      </c>
      <c r="AL13" s="51"/>
      <c r="AM13" s="51"/>
      <c r="AN13" s="51"/>
      <c r="AO13" s="51"/>
      <c r="AP13" s="51"/>
      <c r="AQ13" s="51"/>
      <c r="AR13" s="51"/>
      <c r="AS13" s="51"/>
      <c r="AT13" s="51">
        <v>215</v>
      </c>
      <c r="AU13" s="51"/>
      <c r="AV13" s="1"/>
      <c r="AW13" s="35">
        <f>IF(AX13&lt;6,SUM(E13:AV13),SUM(LARGE(E13:AV13,{1;2;3;4;5;6})))</f>
        <v>2991.7</v>
      </c>
      <c r="AX13" s="55">
        <f>COUNT(E13:AV13)</f>
        <v>9</v>
      </c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22"/>
      <c r="BK13" s="12"/>
      <c r="BL13" s="22"/>
      <c r="BM13" s="22"/>
      <c r="BN13" s="22"/>
      <c r="BO13" s="22"/>
      <c r="BP13" s="22"/>
      <c r="BQ13" s="22"/>
    </row>
    <row r="14" spans="1:69" s="24" customFormat="1" x14ac:dyDescent="0.2">
      <c r="A14" s="28">
        <v>13</v>
      </c>
      <c r="B14" s="6" t="s">
        <v>80</v>
      </c>
      <c r="C14" s="6" t="s">
        <v>1</v>
      </c>
      <c r="D14" s="9" t="s">
        <v>24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>
        <v>260</v>
      </c>
      <c r="T14" s="51"/>
      <c r="U14" s="51"/>
      <c r="V14" s="51"/>
      <c r="W14" s="51"/>
      <c r="X14" s="51">
        <v>460</v>
      </c>
      <c r="Y14" s="51"/>
      <c r="Z14" s="51">
        <v>550</v>
      </c>
      <c r="AA14" s="51"/>
      <c r="AB14" s="51"/>
      <c r="AC14" s="51"/>
      <c r="AD14" s="51"/>
      <c r="AE14" s="51"/>
      <c r="AF14" s="51">
        <v>260</v>
      </c>
      <c r="AG14" s="51">
        <v>550</v>
      </c>
      <c r="AH14" s="51"/>
      <c r="AI14" s="51">
        <v>480</v>
      </c>
      <c r="AJ14" s="51"/>
      <c r="AK14" s="51">
        <v>393.3</v>
      </c>
      <c r="AL14" s="51"/>
      <c r="AM14" s="51"/>
      <c r="AN14" s="51"/>
      <c r="AO14" s="51"/>
      <c r="AP14" s="51"/>
      <c r="AQ14" s="51">
        <v>460</v>
      </c>
      <c r="AR14" s="51"/>
      <c r="AS14" s="51"/>
      <c r="AT14" s="51"/>
      <c r="AU14" s="51"/>
      <c r="AV14" s="1"/>
      <c r="AW14" s="35">
        <f>IF(AX14&lt;6,SUM(E14:AV14),SUM(LARGE(E14:AV14,{1;2;3;4;5;6})))</f>
        <v>2893.3</v>
      </c>
      <c r="AX14" s="6">
        <f>COUNT(E14:AV14)</f>
        <v>8</v>
      </c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22"/>
      <c r="BK14" s="12"/>
      <c r="BL14" s="22"/>
      <c r="BM14" s="22"/>
      <c r="BN14" s="22"/>
      <c r="BO14" s="22"/>
      <c r="BP14" s="22"/>
      <c r="BQ14" s="22"/>
    </row>
    <row r="15" spans="1:69" x14ac:dyDescent="0.2">
      <c r="A15" s="28">
        <v>14</v>
      </c>
      <c r="B15" s="6" t="s">
        <v>80</v>
      </c>
      <c r="C15" s="6" t="s">
        <v>82</v>
      </c>
      <c r="D15" s="37" t="s">
        <v>909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250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>
        <v>360</v>
      </c>
      <c r="AG15" s="9">
        <v>920</v>
      </c>
      <c r="AH15" s="9"/>
      <c r="AI15" s="9">
        <v>840</v>
      </c>
      <c r="AJ15" s="9"/>
      <c r="AK15" s="9">
        <v>250</v>
      </c>
      <c r="AL15" s="9"/>
      <c r="AM15" s="9"/>
      <c r="AN15" s="9"/>
      <c r="AO15" s="9"/>
      <c r="AP15" s="9"/>
      <c r="AQ15" s="9">
        <v>260</v>
      </c>
      <c r="AR15" s="9"/>
      <c r="AS15" s="9"/>
      <c r="AT15" s="9">
        <v>190</v>
      </c>
      <c r="AU15" s="9"/>
      <c r="AV15" s="29"/>
      <c r="AW15" s="35">
        <f>IF(AX15&lt;6,SUM(E15:AV15),SUM(LARGE(E15:AV15,{1;2;3;4;5;6})))</f>
        <v>2880</v>
      </c>
      <c r="AX15" s="6">
        <f>COUNT(E15:AV15)</f>
        <v>7</v>
      </c>
      <c r="BI15" s="12"/>
      <c r="BJ15" s="22"/>
      <c r="BK15" s="12"/>
      <c r="BL15" s="22"/>
      <c r="BM15" s="22"/>
      <c r="BN15" s="22"/>
      <c r="BO15" s="22"/>
      <c r="BP15" s="22"/>
      <c r="BQ15" s="22"/>
    </row>
    <row r="16" spans="1:69" x14ac:dyDescent="0.2">
      <c r="A16" s="58">
        <v>15</v>
      </c>
      <c r="B16" s="26" t="s">
        <v>80</v>
      </c>
      <c r="C16" s="6" t="s">
        <v>1</v>
      </c>
      <c r="D16" s="26" t="s">
        <v>150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>
        <v>0</v>
      </c>
      <c r="T16" s="52"/>
      <c r="U16" s="52"/>
      <c r="V16" s="52"/>
      <c r="W16" s="52"/>
      <c r="X16" s="51">
        <v>660</v>
      </c>
      <c r="Y16" s="51"/>
      <c r="Z16" s="51"/>
      <c r="AA16" s="51"/>
      <c r="AB16" s="51"/>
      <c r="AC16" s="51"/>
      <c r="AD16" s="51"/>
      <c r="AE16" s="51"/>
      <c r="AF16" s="51">
        <v>360</v>
      </c>
      <c r="AG16" s="51">
        <v>550</v>
      </c>
      <c r="AH16" s="51"/>
      <c r="AI16" s="51">
        <v>480</v>
      </c>
      <c r="AJ16" s="51"/>
      <c r="AK16" s="51">
        <v>326.7</v>
      </c>
      <c r="AL16" s="51"/>
      <c r="AM16" s="51"/>
      <c r="AN16" s="51"/>
      <c r="AO16" s="51"/>
      <c r="AP16" s="51"/>
      <c r="AQ16" s="51">
        <v>460</v>
      </c>
      <c r="AR16" s="51"/>
      <c r="AS16" s="51"/>
      <c r="AT16" s="51"/>
      <c r="AU16" s="51"/>
      <c r="AV16" s="54"/>
      <c r="AW16" s="35">
        <f>IF(AX16&lt;6,SUM(E16:AV16),SUM(LARGE(E16:AV16,{1;2;3;4;5;6})))</f>
        <v>2836.7</v>
      </c>
      <c r="AX16" s="55">
        <f>COUNT(E16:AV16)</f>
        <v>7</v>
      </c>
      <c r="BI16" s="12"/>
      <c r="BJ16" s="22"/>
      <c r="BK16" s="12"/>
      <c r="BL16" s="22"/>
      <c r="BM16" s="22"/>
      <c r="BN16" s="22"/>
      <c r="BO16" s="22"/>
      <c r="BP16" s="22"/>
      <c r="BQ16" s="22"/>
    </row>
    <row r="17" spans="1:69" x14ac:dyDescent="0.2">
      <c r="A17" s="58">
        <v>16</v>
      </c>
      <c r="B17" s="26" t="s">
        <v>80</v>
      </c>
      <c r="C17" s="6" t="s">
        <v>81</v>
      </c>
      <c r="D17" s="26" t="s">
        <v>417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260</v>
      </c>
      <c r="T17" s="9"/>
      <c r="U17" s="9"/>
      <c r="V17" s="9"/>
      <c r="W17" s="9"/>
      <c r="X17" s="9">
        <v>460</v>
      </c>
      <c r="Y17" s="9"/>
      <c r="Z17" s="9"/>
      <c r="AA17" s="9"/>
      <c r="AB17" s="9">
        <v>190</v>
      </c>
      <c r="AC17" s="9"/>
      <c r="AD17" s="9"/>
      <c r="AE17" s="9"/>
      <c r="AF17" s="9">
        <v>260</v>
      </c>
      <c r="AG17" s="9">
        <v>550</v>
      </c>
      <c r="AH17" s="9"/>
      <c r="AI17" s="9">
        <v>480</v>
      </c>
      <c r="AJ17" s="9"/>
      <c r="AK17" s="9">
        <v>393.3</v>
      </c>
      <c r="AL17" s="9"/>
      <c r="AM17" s="9"/>
      <c r="AN17" s="9"/>
      <c r="AO17" s="9"/>
      <c r="AP17" s="9"/>
      <c r="AQ17" s="9">
        <v>460</v>
      </c>
      <c r="AR17" s="9"/>
      <c r="AS17" s="9"/>
      <c r="AT17" s="9"/>
      <c r="AU17" s="9"/>
      <c r="AV17" s="54"/>
      <c r="AW17" s="35">
        <f>IF(AX17&lt;6,SUM(E17:AV17),SUM(LARGE(E17:AV17,{1;2;3;4;5;6})))</f>
        <v>2603.3000000000002</v>
      </c>
      <c r="AX17" s="55">
        <f>COUNT(E17:AV17)</f>
        <v>8</v>
      </c>
      <c r="BI17" s="12"/>
      <c r="BJ17" s="22"/>
      <c r="BK17" s="12"/>
      <c r="BL17" s="22"/>
      <c r="BM17" s="22"/>
      <c r="BN17" s="22"/>
      <c r="BO17" s="22"/>
      <c r="BP17" s="22"/>
      <c r="BQ17" s="22"/>
    </row>
    <row r="18" spans="1:69" x14ac:dyDescent="0.2">
      <c r="A18" s="58">
        <v>17</v>
      </c>
      <c r="B18" s="6" t="s">
        <v>80</v>
      </c>
      <c r="C18" s="6" t="s">
        <v>82</v>
      </c>
      <c r="D18" s="9" t="s">
        <v>158</v>
      </c>
      <c r="E18" s="9">
        <v>160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215</v>
      </c>
      <c r="S18" s="9">
        <v>360</v>
      </c>
      <c r="T18" s="9"/>
      <c r="U18" s="9"/>
      <c r="V18" s="9"/>
      <c r="W18" s="9"/>
      <c r="X18" s="9">
        <v>460</v>
      </c>
      <c r="Y18" s="9"/>
      <c r="Z18" s="9"/>
      <c r="AA18" s="9"/>
      <c r="AB18" s="9">
        <v>160</v>
      </c>
      <c r="AC18" s="9"/>
      <c r="AD18" s="9"/>
      <c r="AE18" s="9"/>
      <c r="AF18" s="9">
        <v>260</v>
      </c>
      <c r="AG18" s="9">
        <v>550</v>
      </c>
      <c r="AH18" s="9"/>
      <c r="AI18" s="9">
        <v>480</v>
      </c>
      <c r="AJ18" s="9"/>
      <c r="AK18" s="9"/>
      <c r="AL18" s="9"/>
      <c r="AM18" s="9"/>
      <c r="AN18" s="9"/>
      <c r="AO18" s="9"/>
      <c r="AP18" s="9"/>
      <c r="AQ18" s="9">
        <v>360</v>
      </c>
      <c r="AR18" s="9"/>
      <c r="AS18" s="9"/>
      <c r="AT18" s="18">
        <v>0</v>
      </c>
      <c r="AU18" s="9"/>
      <c r="AV18" s="1"/>
      <c r="AW18" s="35">
        <f>IF(AX18&lt;6,SUM(E18:AV18),SUM(LARGE(E18:AV18,{1;2;3;4;5;6})))</f>
        <v>2470</v>
      </c>
      <c r="AX18" s="6">
        <f>COUNT(E18:AV18)</f>
        <v>10</v>
      </c>
      <c r="BI18" s="12"/>
      <c r="BJ18" s="22"/>
      <c r="BK18" s="12"/>
      <c r="BL18" s="22"/>
      <c r="BM18" s="22"/>
      <c r="BN18" s="22"/>
      <c r="BO18" s="22"/>
      <c r="BP18" s="22"/>
      <c r="BQ18" s="22"/>
    </row>
    <row r="19" spans="1:69" x14ac:dyDescent="0.2">
      <c r="A19" s="58">
        <v>18</v>
      </c>
      <c r="B19" s="26" t="s">
        <v>80</v>
      </c>
      <c r="C19" s="8" t="s">
        <v>82</v>
      </c>
      <c r="D19" s="26" t="s">
        <v>159</v>
      </c>
      <c r="E19" s="51">
        <v>160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>
        <v>215</v>
      </c>
      <c r="S19" s="51">
        <v>360</v>
      </c>
      <c r="T19" s="51"/>
      <c r="U19" s="51"/>
      <c r="V19" s="51"/>
      <c r="W19" s="51"/>
      <c r="X19" s="51">
        <v>460</v>
      </c>
      <c r="Y19" s="51"/>
      <c r="Z19" s="51"/>
      <c r="AA19" s="51"/>
      <c r="AB19" s="51">
        <v>160</v>
      </c>
      <c r="AC19" s="51"/>
      <c r="AD19" s="51"/>
      <c r="AE19" s="51"/>
      <c r="AF19" s="51">
        <v>260</v>
      </c>
      <c r="AG19" s="51">
        <v>550</v>
      </c>
      <c r="AH19" s="51"/>
      <c r="AI19" s="51">
        <v>480</v>
      </c>
      <c r="AJ19" s="51"/>
      <c r="AK19" s="51"/>
      <c r="AL19" s="51"/>
      <c r="AM19" s="51"/>
      <c r="AN19" s="51"/>
      <c r="AO19" s="51"/>
      <c r="AP19" s="51"/>
      <c r="AQ19" s="51">
        <v>360</v>
      </c>
      <c r="AR19" s="51"/>
      <c r="AS19" s="51"/>
      <c r="AT19" s="52">
        <v>0</v>
      </c>
      <c r="AU19" s="51"/>
      <c r="AV19" s="29"/>
      <c r="AW19" s="35">
        <f>IF(AX19&lt;6,SUM(E19:AV19),SUM(LARGE(E19:AV19,{1;2;3;4;5;6})))</f>
        <v>2470</v>
      </c>
      <c r="AX19" s="6">
        <f>COUNT(E19:AV19)</f>
        <v>10</v>
      </c>
      <c r="BI19" s="12"/>
      <c r="BJ19" s="22"/>
      <c r="BK19" s="12"/>
      <c r="BL19" s="22"/>
      <c r="BM19" s="22"/>
      <c r="BN19" s="22"/>
      <c r="BO19" s="22"/>
      <c r="BP19" s="22"/>
      <c r="BQ19" s="22"/>
    </row>
    <row r="20" spans="1:69" x14ac:dyDescent="0.2">
      <c r="A20" s="58">
        <v>19</v>
      </c>
      <c r="B20" s="6" t="s">
        <v>80</v>
      </c>
      <c r="C20" s="8" t="s">
        <v>82</v>
      </c>
      <c r="D20" s="37" t="s">
        <v>126</v>
      </c>
      <c r="E20" s="51"/>
      <c r="F20" s="51"/>
      <c r="G20" s="51"/>
      <c r="H20" s="51"/>
      <c r="I20" s="51"/>
      <c r="J20" s="51"/>
      <c r="K20" s="51">
        <v>600</v>
      </c>
      <c r="L20" s="51"/>
      <c r="M20" s="51"/>
      <c r="N20" s="51"/>
      <c r="O20" s="51"/>
      <c r="P20" s="51"/>
      <c r="Q20" s="51"/>
      <c r="R20" s="51">
        <v>250</v>
      </c>
      <c r="S20" s="52">
        <v>0</v>
      </c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1">
        <v>360</v>
      </c>
      <c r="AR20" s="51"/>
      <c r="AS20" s="51">
        <v>920</v>
      </c>
      <c r="AT20" s="51">
        <v>250</v>
      </c>
      <c r="AU20" s="51"/>
      <c r="AV20" s="54"/>
      <c r="AW20" s="35">
        <f>IF(AX20&lt;6,SUM(E20:AV20),SUM(LARGE(E20:AV20,{1;2;3;4;5;6})))</f>
        <v>2380</v>
      </c>
      <c r="AX20" s="6">
        <f>COUNT(E20:AV20)</f>
        <v>6</v>
      </c>
      <c r="BI20" s="12"/>
      <c r="BJ20" s="22"/>
      <c r="BK20" s="12"/>
      <c r="BL20" s="22"/>
      <c r="BM20" s="22"/>
      <c r="BN20" s="22"/>
      <c r="BO20" s="22"/>
      <c r="BP20" s="22"/>
      <c r="BQ20" s="22"/>
    </row>
    <row r="21" spans="1:69" x14ac:dyDescent="0.2">
      <c r="A21" s="58">
        <v>20</v>
      </c>
      <c r="B21" s="26" t="s">
        <v>80</v>
      </c>
      <c r="C21" s="6" t="s">
        <v>87</v>
      </c>
      <c r="D21" s="26" t="s">
        <v>275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>
        <v>0</v>
      </c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29">
        <v>360</v>
      </c>
      <c r="AG21" s="29">
        <v>550</v>
      </c>
      <c r="AH21" s="29"/>
      <c r="AI21" s="29">
        <v>480</v>
      </c>
      <c r="AJ21" s="29"/>
      <c r="AK21" s="29">
        <v>326.7</v>
      </c>
      <c r="AL21" s="29"/>
      <c r="AM21" s="29"/>
      <c r="AN21" s="29"/>
      <c r="AO21" s="29"/>
      <c r="AP21" s="29"/>
      <c r="AQ21" s="29">
        <v>460</v>
      </c>
      <c r="AR21" s="29"/>
      <c r="AS21" s="29"/>
      <c r="AT21" s="29"/>
      <c r="AU21" s="29"/>
      <c r="AV21" s="29"/>
      <c r="AW21" s="35">
        <f>IF(AX21&lt;6,SUM(E21:AV21),SUM(LARGE(E21:AV21,{1;2;3;4;5;6})))</f>
        <v>2176.6999999999998</v>
      </c>
      <c r="AX21" s="6">
        <f>COUNT(E21:AV21)</f>
        <v>6</v>
      </c>
      <c r="BI21" s="12"/>
      <c r="BJ21" s="22"/>
      <c r="BK21" s="12"/>
      <c r="BL21" s="22"/>
      <c r="BM21" s="22"/>
      <c r="BN21" s="22"/>
      <c r="BO21" s="22"/>
      <c r="BP21" s="22"/>
      <c r="BQ21" s="22"/>
    </row>
    <row r="22" spans="1:69" x14ac:dyDescent="0.2">
      <c r="A22" s="58">
        <v>21</v>
      </c>
      <c r="B22" s="26" t="s">
        <v>80</v>
      </c>
      <c r="C22" s="8" t="s">
        <v>1</v>
      </c>
      <c r="D22" s="26" t="s">
        <v>1023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>
        <v>250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>
        <v>920</v>
      </c>
      <c r="AH22" s="51"/>
      <c r="AI22" s="51">
        <v>840</v>
      </c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4"/>
      <c r="AW22" s="35">
        <f>IF(AX22&lt;6,SUM(E22:AV22),SUM(LARGE(E22:AV22,{1;2;3;4;5;6})))</f>
        <v>2010</v>
      </c>
      <c r="AX22" s="55">
        <f>COUNT(E22:AV22)</f>
        <v>3</v>
      </c>
      <c r="BI22" s="12"/>
      <c r="BJ22" s="22"/>
      <c r="BK22" s="12"/>
      <c r="BL22" s="22"/>
      <c r="BM22" s="22"/>
      <c r="BN22" s="22"/>
      <c r="BO22" s="22"/>
      <c r="BP22" s="22"/>
      <c r="BQ22" s="22"/>
    </row>
    <row r="23" spans="1:69" x14ac:dyDescent="0.2">
      <c r="A23" s="58">
        <v>22</v>
      </c>
      <c r="B23" s="6" t="s">
        <v>80</v>
      </c>
      <c r="C23" s="6" t="s">
        <v>85</v>
      </c>
      <c r="D23" s="37" t="s">
        <v>93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1">
        <v>250</v>
      </c>
      <c r="S23" s="52">
        <v>0</v>
      </c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1">
        <v>460</v>
      </c>
      <c r="AG23" s="51"/>
      <c r="AH23" s="51"/>
      <c r="AI23" s="51">
        <v>660</v>
      </c>
      <c r="AJ23" s="51"/>
      <c r="AK23" s="51"/>
      <c r="AL23" s="51"/>
      <c r="AM23" s="51"/>
      <c r="AN23" s="51"/>
      <c r="AO23" s="51"/>
      <c r="AP23" s="51"/>
      <c r="AQ23" s="51">
        <v>260</v>
      </c>
      <c r="AR23" s="51"/>
      <c r="AS23" s="51"/>
      <c r="AT23" s="51">
        <v>250</v>
      </c>
      <c r="AU23" s="51"/>
      <c r="AV23" s="29"/>
      <c r="AW23" s="35">
        <f>IF(AX23&lt;6,SUM(E23:AV23),SUM(LARGE(E23:AV23,{1;2;3;4;5;6})))</f>
        <v>1880</v>
      </c>
      <c r="AX23" s="6">
        <f>COUNT(E23:AV23)</f>
        <v>6</v>
      </c>
      <c r="BI23" s="12"/>
      <c r="BJ23" s="22"/>
      <c r="BK23" s="12"/>
      <c r="BL23" s="22"/>
      <c r="BM23" s="22"/>
      <c r="BN23" s="22"/>
      <c r="BO23" s="22"/>
      <c r="BP23" s="22"/>
      <c r="BQ23" s="22"/>
    </row>
    <row r="24" spans="1:69" x14ac:dyDescent="0.2">
      <c r="A24" s="58">
        <v>23</v>
      </c>
      <c r="B24" s="6" t="s">
        <v>80</v>
      </c>
      <c r="C24" s="6" t="s">
        <v>81</v>
      </c>
      <c r="D24" s="9" t="s">
        <v>650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360</v>
      </c>
      <c r="T24" s="1"/>
      <c r="U24" s="1"/>
      <c r="V24" s="1"/>
      <c r="W24" s="1"/>
      <c r="X24" s="19">
        <v>0</v>
      </c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">
        <v>920</v>
      </c>
      <c r="AJ24" s="1"/>
      <c r="AK24" s="1">
        <v>560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35">
        <f>IF(AX24&lt;6,SUM(E24:AV24),SUM(LARGE(E24:AV24,{1;2;3;4;5;6})))</f>
        <v>1840</v>
      </c>
      <c r="AX24" s="6">
        <f>COUNT(E24:AV24)</f>
        <v>4</v>
      </c>
      <c r="BI24" s="12"/>
      <c r="BJ24" s="22"/>
      <c r="BK24" s="12"/>
      <c r="BL24" s="22"/>
      <c r="BM24" s="22"/>
      <c r="BN24" s="22"/>
      <c r="BO24" s="22"/>
      <c r="BP24" s="22"/>
      <c r="BQ24" s="22"/>
    </row>
    <row r="25" spans="1:69" x14ac:dyDescent="0.2">
      <c r="A25" s="58">
        <v>24</v>
      </c>
      <c r="B25" s="26" t="s">
        <v>80</v>
      </c>
      <c r="C25" s="8" t="s">
        <v>173</v>
      </c>
      <c r="D25" s="26" t="s">
        <v>900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9">
        <v>360</v>
      </c>
      <c r="T25" s="9"/>
      <c r="U25" s="9"/>
      <c r="V25" s="9"/>
      <c r="W25" s="9"/>
      <c r="X25" s="18">
        <v>0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9">
        <v>920</v>
      </c>
      <c r="AJ25" s="9"/>
      <c r="AK25" s="9">
        <v>560</v>
      </c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29"/>
      <c r="AW25" s="35">
        <f>IF(AX25&lt;6,SUM(E25:AV25),SUM(LARGE(E25:AV25,{1;2;3;4;5;6})))</f>
        <v>1840</v>
      </c>
      <c r="AX25" s="55">
        <f>COUNT(E25:AV25)</f>
        <v>4</v>
      </c>
      <c r="BI25" s="12"/>
      <c r="BJ25" s="22"/>
      <c r="BK25" s="12"/>
      <c r="BL25" s="22"/>
      <c r="BM25" s="22"/>
      <c r="BN25" s="22"/>
      <c r="BO25" s="22"/>
      <c r="BP25" s="22"/>
      <c r="BQ25" s="22"/>
    </row>
    <row r="26" spans="1:69" x14ac:dyDescent="0.2">
      <c r="A26" s="58">
        <v>25</v>
      </c>
      <c r="B26" s="6" t="s">
        <v>80</v>
      </c>
      <c r="C26" s="6" t="s">
        <v>85</v>
      </c>
      <c r="D26" s="9" t="s">
        <v>118</v>
      </c>
      <c r="E26" s="9">
        <v>190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360</v>
      </c>
      <c r="Y26" s="9"/>
      <c r="Z26" s="9"/>
      <c r="AA26" s="9"/>
      <c r="AB26" s="9"/>
      <c r="AC26" s="9"/>
      <c r="AD26" s="9"/>
      <c r="AE26" s="9"/>
      <c r="AF26" s="9">
        <v>460</v>
      </c>
      <c r="AG26" s="9"/>
      <c r="AH26" s="9"/>
      <c r="AI26" s="9">
        <v>480</v>
      </c>
      <c r="AJ26" s="9"/>
      <c r="AK26" s="9">
        <v>326.7</v>
      </c>
      <c r="AL26" s="9"/>
      <c r="AM26" s="9"/>
      <c r="AN26" s="9"/>
      <c r="AO26" s="9"/>
      <c r="AP26" s="9"/>
      <c r="AQ26" s="18">
        <v>0</v>
      </c>
      <c r="AR26" s="18"/>
      <c r="AS26" s="18"/>
      <c r="AT26" s="18"/>
      <c r="AU26" s="18"/>
      <c r="AV26" s="1"/>
      <c r="AW26" s="35">
        <f>IF(AX26&lt;6,SUM(E26:AV26),SUM(LARGE(E26:AV26,{1;2;3;4;5;6})))</f>
        <v>1816.7</v>
      </c>
      <c r="AX26" s="6">
        <f>COUNT(E26:AV26)</f>
        <v>6</v>
      </c>
      <c r="BI26" s="12"/>
      <c r="BJ26" s="22"/>
      <c r="BK26" s="12"/>
      <c r="BL26" s="22"/>
      <c r="BM26" s="22"/>
      <c r="BN26" s="22"/>
      <c r="BO26" s="22"/>
      <c r="BP26" s="22"/>
      <c r="BQ26" s="22"/>
    </row>
    <row r="27" spans="1:69" x14ac:dyDescent="0.2">
      <c r="A27" s="58">
        <v>26</v>
      </c>
      <c r="B27" s="26" t="s">
        <v>80</v>
      </c>
      <c r="C27" s="8" t="s">
        <v>81</v>
      </c>
      <c r="D27" s="37" t="s">
        <v>29</v>
      </c>
      <c r="E27" s="51"/>
      <c r="F27" s="51"/>
      <c r="G27" s="51"/>
      <c r="H27" s="51"/>
      <c r="I27" s="51"/>
      <c r="J27" s="51"/>
      <c r="K27" s="51"/>
      <c r="L27" s="51"/>
      <c r="M27" s="51"/>
      <c r="N27" s="51">
        <v>350</v>
      </c>
      <c r="O27" s="51"/>
      <c r="P27" s="51"/>
      <c r="Q27" s="51"/>
      <c r="R27" s="51"/>
      <c r="S27" s="51">
        <v>460</v>
      </c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>
        <v>480</v>
      </c>
      <c r="AJ27" s="51">
        <v>130</v>
      </c>
      <c r="AK27" s="51">
        <v>326.7</v>
      </c>
      <c r="AL27" s="51"/>
      <c r="AM27" s="51"/>
      <c r="AN27" s="51"/>
      <c r="AO27" s="51"/>
      <c r="AP27" s="51"/>
      <c r="AQ27" s="52">
        <v>0</v>
      </c>
      <c r="AR27" s="52"/>
      <c r="AS27" s="52"/>
      <c r="AT27" s="52"/>
      <c r="AU27" s="52"/>
      <c r="AV27" s="54"/>
      <c r="AW27" s="35">
        <f>IF(AX27&lt;6,SUM(E27:AV27),SUM(LARGE(E27:AV27,{1;2;3;4;5;6})))</f>
        <v>1746.7</v>
      </c>
      <c r="AX27" s="55">
        <f>COUNT(E27:AV27)</f>
        <v>6</v>
      </c>
      <c r="BI27" s="12"/>
      <c r="BJ27" s="22"/>
      <c r="BK27" s="12"/>
      <c r="BL27" s="22"/>
      <c r="BM27" s="22"/>
      <c r="BN27" s="22"/>
      <c r="BO27" s="22"/>
      <c r="BP27" s="22"/>
      <c r="BQ27" s="22"/>
    </row>
    <row r="28" spans="1:69" x14ac:dyDescent="0.2">
      <c r="A28" s="58">
        <v>27</v>
      </c>
      <c r="B28" s="26" t="s">
        <v>80</v>
      </c>
      <c r="C28" s="8" t="s">
        <v>85</v>
      </c>
      <c r="D28" s="9" t="s">
        <v>70</v>
      </c>
      <c r="E28" s="51">
        <v>160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>
        <v>300</v>
      </c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>
        <v>260</v>
      </c>
      <c r="AG28" s="51"/>
      <c r="AH28" s="51"/>
      <c r="AI28" s="51">
        <v>660</v>
      </c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1"/>
      <c r="AW28" s="35">
        <f>IF(AX28&lt;6,SUM(E28:AV28),SUM(LARGE(E28:AV28,{1;2;3;4;5;6})))</f>
        <v>1380</v>
      </c>
      <c r="AX28" s="55">
        <f>COUNT(E28:AV28)</f>
        <v>4</v>
      </c>
      <c r="BI28" s="12"/>
      <c r="BJ28" s="22"/>
      <c r="BK28" s="12"/>
      <c r="BL28" s="22"/>
      <c r="BM28" s="22"/>
      <c r="BN28" s="22"/>
      <c r="BO28" s="22"/>
      <c r="BP28" s="22"/>
      <c r="BQ28" s="22"/>
    </row>
    <row r="29" spans="1:69" x14ac:dyDescent="0.2">
      <c r="A29" s="58">
        <v>28</v>
      </c>
      <c r="B29" s="6" t="s">
        <v>500</v>
      </c>
      <c r="C29" s="6" t="s">
        <v>495</v>
      </c>
      <c r="D29" s="9" t="s">
        <v>899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9">
        <v>460</v>
      </c>
      <c r="T29" s="9"/>
      <c r="U29" s="9"/>
      <c r="V29" s="9"/>
      <c r="W29" s="9"/>
      <c r="X29" s="9">
        <v>660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1"/>
      <c r="AW29" s="35">
        <f>IF(AX29&lt;6,SUM(E29:AV29),SUM(LARGE(E29:AV29,{1;2;3;4;5;6})))</f>
        <v>1120</v>
      </c>
      <c r="AX29" s="6">
        <f>COUNT(E29:AV29)</f>
        <v>2</v>
      </c>
      <c r="BI29" s="12"/>
      <c r="BJ29" s="22"/>
      <c r="BK29" s="12"/>
      <c r="BL29" s="22"/>
      <c r="BM29" s="22"/>
      <c r="BN29" s="22"/>
      <c r="BO29" s="22"/>
      <c r="BP29" s="22"/>
      <c r="BQ29" s="22"/>
    </row>
    <row r="30" spans="1:69" x14ac:dyDescent="0.2">
      <c r="A30" s="58">
        <v>29</v>
      </c>
      <c r="B30" s="26" t="s">
        <v>80</v>
      </c>
      <c r="C30" s="6" t="s">
        <v>89</v>
      </c>
      <c r="D30" s="37" t="s">
        <v>250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v>130</v>
      </c>
      <c r="P30" s="9"/>
      <c r="Q30" s="9"/>
      <c r="R30" s="9"/>
      <c r="S30" s="9"/>
      <c r="T30" s="9"/>
      <c r="U30" s="9"/>
      <c r="V30" s="9">
        <v>130</v>
      </c>
      <c r="W30" s="9"/>
      <c r="X30" s="9">
        <v>250</v>
      </c>
      <c r="Y30" s="9">
        <v>55</v>
      </c>
      <c r="Z30" s="9"/>
      <c r="AA30" s="9">
        <v>130</v>
      </c>
      <c r="AB30" s="9"/>
      <c r="AC30" s="9"/>
      <c r="AD30" s="9"/>
      <c r="AE30" s="9"/>
      <c r="AF30" s="9">
        <v>250</v>
      </c>
      <c r="AG30" s="9"/>
      <c r="AH30" s="9">
        <v>130</v>
      </c>
      <c r="AI30" s="9"/>
      <c r="AJ30" s="9">
        <v>100</v>
      </c>
      <c r="AK30" s="9">
        <v>215</v>
      </c>
      <c r="AL30" s="9">
        <v>70</v>
      </c>
      <c r="AM30" s="9"/>
      <c r="AN30" s="9"/>
      <c r="AO30" s="9">
        <v>130</v>
      </c>
      <c r="AP30" s="9"/>
      <c r="AQ30" s="9"/>
      <c r="AR30" s="9">
        <v>130</v>
      </c>
      <c r="AS30" s="9"/>
      <c r="AT30" s="9"/>
      <c r="AU30" s="9"/>
      <c r="AV30" s="29"/>
      <c r="AW30" s="35">
        <f>IF(AX30&lt;6,SUM(E30:AV30),SUM(LARGE(E30:AV30,{1;2;3;4;5;6})))</f>
        <v>1105</v>
      </c>
      <c r="AX30" s="55">
        <f>COUNT(E30:AV30)</f>
        <v>12</v>
      </c>
      <c r="BI30" s="12"/>
      <c r="BJ30" s="22"/>
      <c r="BK30" s="12"/>
      <c r="BL30" s="22"/>
      <c r="BM30" s="22"/>
      <c r="BN30" s="22"/>
      <c r="BO30" s="22"/>
      <c r="BP30" s="22"/>
      <c r="BQ30" s="22"/>
    </row>
    <row r="31" spans="1:69" x14ac:dyDescent="0.2">
      <c r="A31" s="58">
        <v>30</v>
      </c>
      <c r="B31" s="26" t="s">
        <v>80</v>
      </c>
      <c r="C31" s="8" t="s">
        <v>85</v>
      </c>
      <c r="D31" s="9" t="s">
        <v>71</v>
      </c>
      <c r="E31" s="9">
        <v>160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>
        <v>260</v>
      </c>
      <c r="AG31" s="9"/>
      <c r="AH31" s="9"/>
      <c r="AI31" s="9">
        <v>660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1"/>
      <c r="AW31" s="35">
        <f>IF(AX31&lt;6,SUM(E31:AV31),SUM(LARGE(E31:AV31,{1;2;3;4;5;6})))</f>
        <v>1080</v>
      </c>
      <c r="AX31" s="55">
        <f>COUNT(E31:AV31)</f>
        <v>3</v>
      </c>
      <c r="BI31" s="12"/>
      <c r="BJ31" s="22"/>
      <c r="BK31" s="12"/>
      <c r="BL31" s="22"/>
      <c r="BM31" s="22"/>
      <c r="BN31" s="22"/>
      <c r="BO31" s="22"/>
      <c r="BP31" s="22"/>
      <c r="BQ31" s="22"/>
    </row>
    <row r="32" spans="1:69" x14ac:dyDescent="0.2">
      <c r="A32" s="58">
        <v>31</v>
      </c>
      <c r="B32" s="6" t="s">
        <v>80</v>
      </c>
      <c r="C32" s="6" t="s">
        <v>268</v>
      </c>
      <c r="D32" s="9" t="s">
        <v>302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>
        <v>170</v>
      </c>
      <c r="T32" s="9"/>
      <c r="U32" s="9"/>
      <c r="V32" s="9">
        <v>100</v>
      </c>
      <c r="W32" s="9"/>
      <c r="X32" s="18">
        <v>0</v>
      </c>
      <c r="Y32" s="18"/>
      <c r="Z32" s="18"/>
      <c r="AA32" s="9">
        <v>100</v>
      </c>
      <c r="AB32" s="9"/>
      <c r="AC32" s="9"/>
      <c r="AD32" s="9">
        <v>20</v>
      </c>
      <c r="AE32" s="9"/>
      <c r="AF32" s="9">
        <v>170</v>
      </c>
      <c r="AG32" s="9"/>
      <c r="AH32" s="9"/>
      <c r="AI32" s="9"/>
      <c r="AJ32" s="9">
        <v>100</v>
      </c>
      <c r="AK32" s="9">
        <v>300</v>
      </c>
      <c r="AL32" s="9">
        <v>130</v>
      </c>
      <c r="AM32" s="9"/>
      <c r="AN32" s="9"/>
      <c r="AO32" s="9">
        <v>100</v>
      </c>
      <c r="AP32" s="9"/>
      <c r="AQ32" s="9"/>
      <c r="AR32" s="9"/>
      <c r="AS32" s="9"/>
      <c r="AT32" s="9"/>
      <c r="AU32" s="9"/>
      <c r="AV32" s="1"/>
      <c r="AW32" s="35">
        <f>IF(AX32&lt;6,SUM(E32:AV32),SUM(LARGE(E32:AV32,{1;2;3;4;5;6})))</f>
        <v>970</v>
      </c>
      <c r="AX32" s="6">
        <f>COUNT(E32:AV32)</f>
        <v>10</v>
      </c>
      <c r="BI32" s="12"/>
      <c r="BJ32" s="22"/>
      <c r="BK32" s="12"/>
      <c r="BL32" s="22"/>
      <c r="BM32" s="22"/>
      <c r="BN32" s="22"/>
      <c r="BO32" s="22"/>
      <c r="BP32" s="22"/>
      <c r="BQ32" s="22"/>
    </row>
    <row r="33" spans="1:69" x14ac:dyDescent="0.2">
      <c r="A33" s="58">
        <v>32</v>
      </c>
      <c r="B33" s="6" t="s">
        <v>80</v>
      </c>
      <c r="C33" s="8" t="s">
        <v>89</v>
      </c>
      <c r="D33" s="9" t="s">
        <v>362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>
        <v>130</v>
      </c>
      <c r="P33" s="51"/>
      <c r="Q33" s="51"/>
      <c r="R33" s="51"/>
      <c r="S33" s="51"/>
      <c r="T33" s="51"/>
      <c r="U33" s="51"/>
      <c r="V33" s="51">
        <v>130</v>
      </c>
      <c r="W33" s="51"/>
      <c r="X33" s="51">
        <v>300</v>
      </c>
      <c r="Y33" s="51"/>
      <c r="Z33" s="51"/>
      <c r="AA33" s="51">
        <v>130</v>
      </c>
      <c r="AB33" s="51"/>
      <c r="AC33" s="51"/>
      <c r="AD33" s="51"/>
      <c r="AE33" s="51"/>
      <c r="AF33" s="51">
        <v>250</v>
      </c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1"/>
      <c r="AW33" s="35">
        <f>IF(AX33&lt;6,SUM(E33:AV33),SUM(LARGE(E33:AV33,{1;2;3;4;5;6})))</f>
        <v>940</v>
      </c>
      <c r="AX33" s="6">
        <f>COUNT(E33:AV33)</f>
        <v>5</v>
      </c>
      <c r="BI33" s="12"/>
      <c r="BJ33" s="22"/>
      <c r="BK33" s="12"/>
      <c r="BL33" s="22"/>
      <c r="BM33" s="22"/>
      <c r="BN33" s="22"/>
      <c r="BO33" s="22"/>
      <c r="BP33" s="22"/>
      <c r="BQ33" s="22"/>
    </row>
    <row r="34" spans="1:69" x14ac:dyDescent="0.2">
      <c r="A34" s="66">
        <v>33</v>
      </c>
      <c r="B34" s="26" t="s">
        <v>80</v>
      </c>
      <c r="C34" s="8" t="s">
        <v>86</v>
      </c>
      <c r="D34" s="26" t="s">
        <v>311</v>
      </c>
      <c r="E34" s="51"/>
      <c r="F34" s="51"/>
      <c r="G34" s="51"/>
      <c r="H34" s="51">
        <v>55</v>
      </c>
      <c r="I34" s="51"/>
      <c r="J34" s="51"/>
      <c r="K34" s="51"/>
      <c r="L34" s="51"/>
      <c r="M34" s="51"/>
      <c r="N34" s="51"/>
      <c r="O34" s="51">
        <v>80</v>
      </c>
      <c r="P34" s="51"/>
      <c r="Q34" s="51"/>
      <c r="R34" s="51"/>
      <c r="S34" s="52">
        <v>0</v>
      </c>
      <c r="T34" s="52"/>
      <c r="U34" s="52"/>
      <c r="V34" s="52"/>
      <c r="W34" s="52"/>
      <c r="X34" s="52">
        <v>0</v>
      </c>
      <c r="Y34" s="52"/>
      <c r="Z34" s="52"/>
      <c r="AA34" s="51">
        <v>70</v>
      </c>
      <c r="AB34" s="51"/>
      <c r="AC34" s="51"/>
      <c r="AD34" s="51"/>
      <c r="AE34" s="51"/>
      <c r="AF34" s="51">
        <v>170</v>
      </c>
      <c r="AG34" s="51"/>
      <c r="AH34" s="51"/>
      <c r="AI34" s="51">
        <v>480</v>
      </c>
      <c r="AJ34" s="51"/>
      <c r="AK34" s="51"/>
      <c r="AL34" s="51">
        <v>80</v>
      </c>
      <c r="AM34" s="51"/>
      <c r="AN34" s="51"/>
      <c r="AO34" s="51"/>
      <c r="AP34" s="51"/>
      <c r="AQ34" s="52">
        <v>0</v>
      </c>
      <c r="AR34" s="52">
        <v>0</v>
      </c>
      <c r="AS34" s="52"/>
      <c r="AT34" s="52"/>
      <c r="AU34" s="52"/>
      <c r="AV34" s="29"/>
      <c r="AW34" s="35">
        <f>IF(AX34&lt;6,SUM(E34:AV34),SUM(LARGE(E34:AV34,{1;2;3;4;5;6})))</f>
        <v>935</v>
      </c>
      <c r="AX34" s="6">
        <f>COUNT(E34:AV34)</f>
        <v>10</v>
      </c>
      <c r="BI34" s="12"/>
      <c r="BJ34" s="22"/>
      <c r="BK34" s="12"/>
      <c r="BL34" s="22"/>
      <c r="BM34" s="22"/>
      <c r="BN34" s="22"/>
      <c r="BO34" s="22"/>
      <c r="BP34" s="22"/>
      <c r="BQ34" s="22"/>
    </row>
    <row r="35" spans="1:69" x14ac:dyDescent="0.2">
      <c r="A35" s="66">
        <v>34</v>
      </c>
      <c r="B35" s="6" t="s">
        <v>80</v>
      </c>
      <c r="C35" s="6" t="s">
        <v>86</v>
      </c>
      <c r="D35" s="37" t="s">
        <v>312</v>
      </c>
      <c r="E35" s="1"/>
      <c r="F35" s="1"/>
      <c r="G35" s="1"/>
      <c r="H35" s="1">
        <v>55</v>
      </c>
      <c r="I35" s="1"/>
      <c r="J35" s="1"/>
      <c r="K35" s="1"/>
      <c r="L35" s="1"/>
      <c r="M35" s="1"/>
      <c r="N35" s="1"/>
      <c r="O35" s="1">
        <v>80</v>
      </c>
      <c r="P35" s="1"/>
      <c r="Q35" s="1"/>
      <c r="R35" s="1"/>
      <c r="S35" s="19">
        <v>0</v>
      </c>
      <c r="T35" s="19"/>
      <c r="U35" s="19"/>
      <c r="V35" s="19"/>
      <c r="W35" s="19"/>
      <c r="X35" s="19">
        <v>0</v>
      </c>
      <c r="Y35" s="19"/>
      <c r="Z35" s="19"/>
      <c r="AA35" s="1">
        <v>70</v>
      </c>
      <c r="AB35" s="1"/>
      <c r="AC35" s="1"/>
      <c r="AD35" s="1"/>
      <c r="AE35" s="1"/>
      <c r="AF35" s="1">
        <v>170</v>
      </c>
      <c r="AG35" s="1"/>
      <c r="AH35" s="1"/>
      <c r="AI35" s="1">
        <v>480</v>
      </c>
      <c r="AJ35" s="1">
        <v>55</v>
      </c>
      <c r="AK35" s="1">
        <v>80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35">
        <f>IF(AX35&lt;6,SUM(E35:AV35),SUM(LARGE(E35:AV35,{1;2;3;4;5;6})))</f>
        <v>935</v>
      </c>
      <c r="AX35" s="55">
        <f>COUNT(E35:AV35)</f>
        <v>9</v>
      </c>
      <c r="BI35" s="12"/>
      <c r="BJ35" s="22"/>
      <c r="BK35" s="12"/>
      <c r="BL35" s="22"/>
      <c r="BM35" s="22"/>
      <c r="BN35" s="22"/>
      <c r="BO35" s="22"/>
      <c r="BP35" s="22"/>
      <c r="BQ35" s="22"/>
    </row>
    <row r="36" spans="1:69" x14ac:dyDescent="0.2">
      <c r="A36" s="66">
        <v>35</v>
      </c>
      <c r="B36" s="6" t="s">
        <v>80</v>
      </c>
      <c r="C36" s="8" t="s">
        <v>361</v>
      </c>
      <c r="D36" s="9" t="s">
        <v>104</v>
      </c>
      <c r="E36" s="9"/>
      <c r="F36" s="9"/>
      <c r="G36" s="9"/>
      <c r="H36" s="9">
        <v>130</v>
      </c>
      <c r="I36" s="9"/>
      <c r="J36" s="9"/>
      <c r="K36" s="9"/>
      <c r="L36" s="9"/>
      <c r="M36" s="9"/>
      <c r="N36" s="9"/>
      <c r="O36" s="9"/>
      <c r="P36" s="9"/>
      <c r="Q36" s="18">
        <v>0</v>
      </c>
      <c r="R36" s="18"/>
      <c r="S36" s="18">
        <v>0</v>
      </c>
      <c r="T36" s="9">
        <v>20</v>
      </c>
      <c r="U36" s="9"/>
      <c r="V36" s="18"/>
      <c r="W36" s="18"/>
      <c r="X36" s="18"/>
      <c r="Y36" s="9">
        <v>100</v>
      </c>
      <c r="Z36" s="9"/>
      <c r="AA36" s="9"/>
      <c r="AB36" s="9"/>
      <c r="AC36" s="9"/>
      <c r="AD36" s="9"/>
      <c r="AE36" s="9">
        <v>130</v>
      </c>
      <c r="AF36" s="9">
        <v>215</v>
      </c>
      <c r="AG36" s="9"/>
      <c r="AH36" s="9">
        <v>100</v>
      </c>
      <c r="AI36" s="9"/>
      <c r="AJ36" s="9"/>
      <c r="AK36" s="18">
        <v>0</v>
      </c>
      <c r="AL36" s="9">
        <v>100</v>
      </c>
      <c r="AM36" s="9">
        <v>25</v>
      </c>
      <c r="AN36" s="9"/>
      <c r="AO36" s="9"/>
      <c r="AP36" s="9"/>
      <c r="AQ36" s="9">
        <v>250</v>
      </c>
      <c r="AR36" s="9">
        <v>100</v>
      </c>
      <c r="AS36" s="9"/>
      <c r="AT36" s="9"/>
      <c r="AU36" s="9"/>
      <c r="AV36" s="1"/>
      <c r="AW36" s="35">
        <f>IF(AX36&lt;6,SUM(E36:AV36),SUM(LARGE(E36:AV36,{1;2;3;4;5;6})))</f>
        <v>925</v>
      </c>
      <c r="AX36" s="55">
        <f>COUNT(E36:AV36)</f>
        <v>13</v>
      </c>
      <c r="BI36" s="12"/>
      <c r="BJ36" s="22"/>
      <c r="BK36" s="12"/>
      <c r="BL36" s="22"/>
      <c r="BM36" s="22"/>
      <c r="BN36" s="22"/>
      <c r="BO36" s="22"/>
      <c r="BP36" s="22"/>
      <c r="BQ36" s="22"/>
    </row>
    <row r="37" spans="1:69" x14ac:dyDescent="0.2">
      <c r="A37" s="66">
        <v>36</v>
      </c>
      <c r="B37" s="6" t="s">
        <v>80</v>
      </c>
      <c r="C37" s="6" t="s">
        <v>86</v>
      </c>
      <c r="D37" s="9" t="s">
        <v>171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>
        <v>51.7</v>
      </c>
      <c r="T37" s="9"/>
      <c r="U37" s="9"/>
      <c r="V37" s="9"/>
      <c r="W37" s="9"/>
      <c r="X37" s="9">
        <v>148.30000000000001</v>
      </c>
      <c r="Y37" s="9"/>
      <c r="Z37" s="9"/>
      <c r="AA37" s="9"/>
      <c r="AB37" s="9"/>
      <c r="AC37" s="9"/>
      <c r="AD37" s="9"/>
      <c r="AE37" s="9">
        <v>100</v>
      </c>
      <c r="AF37" s="9"/>
      <c r="AG37" s="9"/>
      <c r="AH37" s="9"/>
      <c r="AI37" s="9">
        <v>480</v>
      </c>
      <c r="AJ37" s="9"/>
      <c r="AK37" s="9">
        <v>60</v>
      </c>
      <c r="AL37" s="9"/>
      <c r="AM37" s="9">
        <v>20</v>
      </c>
      <c r="AN37" s="9"/>
      <c r="AO37" s="9">
        <v>80</v>
      </c>
      <c r="AP37" s="9"/>
      <c r="AQ37" s="9"/>
      <c r="AR37" s="9"/>
      <c r="AS37" s="9"/>
      <c r="AT37" s="9"/>
      <c r="AU37" s="9"/>
      <c r="AV37" s="1"/>
      <c r="AW37" s="35">
        <f>IF(AX37&lt;6,SUM(E37:AV37),SUM(LARGE(E37:AV37,{1;2;3;4;5;6})))</f>
        <v>920</v>
      </c>
      <c r="AX37" s="6">
        <f>COUNT(E37:AV37)</f>
        <v>7</v>
      </c>
      <c r="BI37" s="12"/>
      <c r="BJ37" s="22"/>
      <c r="BK37" s="12"/>
      <c r="BL37" s="22"/>
      <c r="BM37" s="22"/>
      <c r="BN37" s="22"/>
      <c r="BO37" s="22"/>
      <c r="BP37" s="22"/>
      <c r="BQ37" s="22"/>
    </row>
    <row r="38" spans="1:69" x14ac:dyDescent="0.2">
      <c r="A38" s="66">
        <v>37</v>
      </c>
      <c r="B38" s="26" t="s">
        <v>80</v>
      </c>
      <c r="C38" s="8" t="s">
        <v>1</v>
      </c>
      <c r="D38" s="37" t="s">
        <v>260</v>
      </c>
      <c r="E38" s="51"/>
      <c r="F38" s="51"/>
      <c r="G38" s="51"/>
      <c r="H38" s="51">
        <v>80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>
        <v>35</v>
      </c>
      <c r="U38" s="51"/>
      <c r="V38" s="51"/>
      <c r="W38" s="51"/>
      <c r="X38" s="51">
        <v>100</v>
      </c>
      <c r="Y38" s="51">
        <v>130</v>
      </c>
      <c r="Z38" s="51"/>
      <c r="AA38" s="51"/>
      <c r="AB38" s="51"/>
      <c r="AC38" s="51"/>
      <c r="AD38" s="51"/>
      <c r="AE38" s="51"/>
      <c r="AF38" s="52">
        <v>0</v>
      </c>
      <c r="AG38" s="52"/>
      <c r="AH38" s="52"/>
      <c r="AI38" s="51">
        <v>480</v>
      </c>
      <c r="AJ38" s="51">
        <v>80</v>
      </c>
      <c r="AK38" s="51"/>
      <c r="AL38" s="51"/>
      <c r="AM38" s="51">
        <v>20</v>
      </c>
      <c r="AN38" s="51">
        <v>35</v>
      </c>
      <c r="AO38" s="51"/>
      <c r="AP38" s="51"/>
      <c r="AQ38" s="51"/>
      <c r="AR38" s="51"/>
      <c r="AS38" s="51"/>
      <c r="AT38" s="51"/>
      <c r="AU38" s="51"/>
      <c r="AV38" s="54"/>
      <c r="AW38" s="35">
        <f>IF(AX38&lt;6,SUM(E38:AV38),SUM(LARGE(E38:AV38,{1;2;3;4;5;6})))</f>
        <v>905</v>
      </c>
      <c r="AX38" s="55">
        <f>COUNT(E38:AV38)</f>
        <v>9</v>
      </c>
      <c r="BI38" s="12"/>
      <c r="BJ38" s="22"/>
      <c r="BK38" s="12"/>
      <c r="BL38" s="22"/>
      <c r="BM38" s="22"/>
      <c r="BN38" s="22"/>
      <c r="BO38" s="22"/>
      <c r="BP38" s="22"/>
      <c r="BQ38" s="22"/>
    </row>
    <row r="39" spans="1:69" x14ac:dyDescent="0.2">
      <c r="A39" s="66">
        <v>38</v>
      </c>
      <c r="B39" s="6" t="s">
        <v>80</v>
      </c>
      <c r="C39" s="6" t="s">
        <v>420</v>
      </c>
      <c r="D39" s="9" t="s">
        <v>632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9">
        <v>170</v>
      </c>
      <c r="T39" s="9"/>
      <c r="U39" s="9"/>
      <c r="V39" s="9"/>
      <c r="W39" s="9"/>
      <c r="X39" s="18">
        <v>0</v>
      </c>
      <c r="Y39" s="18"/>
      <c r="Z39" s="18"/>
      <c r="AA39" s="9">
        <v>100</v>
      </c>
      <c r="AB39" s="9"/>
      <c r="AC39" s="9"/>
      <c r="AD39" s="9"/>
      <c r="AE39" s="9"/>
      <c r="AF39" s="9">
        <v>170</v>
      </c>
      <c r="AG39" s="9"/>
      <c r="AH39" s="9"/>
      <c r="AI39" s="9"/>
      <c r="AJ39" s="9"/>
      <c r="AK39" s="9">
        <v>300</v>
      </c>
      <c r="AL39" s="9"/>
      <c r="AM39" s="9"/>
      <c r="AN39" s="9"/>
      <c r="AO39" s="9">
        <v>100</v>
      </c>
      <c r="AP39" s="9"/>
      <c r="AQ39" s="9"/>
      <c r="AR39" s="9"/>
      <c r="AS39" s="9"/>
      <c r="AT39" s="9"/>
      <c r="AU39" s="9"/>
      <c r="AV39" s="1"/>
      <c r="AW39" s="35">
        <f>IF(AX39&lt;6,SUM(E39:AV39),SUM(LARGE(E39:AV39,{1;2;3;4;5;6})))</f>
        <v>840</v>
      </c>
      <c r="AX39" s="55">
        <f>COUNT(E39:AV39)</f>
        <v>6</v>
      </c>
      <c r="BI39" s="12"/>
      <c r="BJ39" s="22"/>
      <c r="BK39" s="12"/>
      <c r="BL39" s="22"/>
      <c r="BM39" s="22"/>
      <c r="BN39" s="22"/>
      <c r="BO39" s="22"/>
      <c r="BP39" s="22"/>
      <c r="BQ39" s="22"/>
    </row>
    <row r="40" spans="1:69" x14ac:dyDescent="0.2">
      <c r="A40" s="66">
        <v>39</v>
      </c>
      <c r="B40" s="6" t="s">
        <v>80</v>
      </c>
      <c r="C40" s="6" t="s">
        <v>361</v>
      </c>
      <c r="D40" s="26" t="s">
        <v>259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>
        <v>0</v>
      </c>
      <c r="R40" s="52"/>
      <c r="S40" s="52">
        <v>0</v>
      </c>
      <c r="T40" s="51">
        <v>20</v>
      </c>
      <c r="U40" s="51"/>
      <c r="V40" s="52"/>
      <c r="W40" s="52"/>
      <c r="X40" s="52"/>
      <c r="Y40" s="51">
        <v>100</v>
      </c>
      <c r="Z40" s="51"/>
      <c r="AA40" s="51"/>
      <c r="AB40" s="51"/>
      <c r="AC40" s="51"/>
      <c r="AD40" s="51"/>
      <c r="AE40" s="51">
        <v>130</v>
      </c>
      <c r="AF40" s="51">
        <v>215</v>
      </c>
      <c r="AG40" s="51"/>
      <c r="AH40" s="51"/>
      <c r="AI40" s="51"/>
      <c r="AJ40" s="51"/>
      <c r="AK40" s="52">
        <v>0</v>
      </c>
      <c r="AL40" s="51">
        <v>100</v>
      </c>
      <c r="AM40" s="52"/>
      <c r="AN40" s="52"/>
      <c r="AO40" s="52"/>
      <c r="AP40" s="52"/>
      <c r="AQ40" s="51">
        <v>250</v>
      </c>
      <c r="AR40" s="51"/>
      <c r="AS40" s="51"/>
      <c r="AT40" s="51"/>
      <c r="AU40" s="51"/>
      <c r="AV40" s="54"/>
      <c r="AW40" s="35">
        <f>IF(AX40&lt;6,SUM(E40:AV40),SUM(LARGE(E40:AV40,{1;2;3;4;5;6})))</f>
        <v>815</v>
      </c>
      <c r="AX40" s="6">
        <f>COUNT(E40:AV40)</f>
        <v>9</v>
      </c>
      <c r="BI40" s="12"/>
      <c r="BJ40" s="22"/>
      <c r="BK40" s="12"/>
      <c r="BL40" s="22"/>
      <c r="BM40" s="22"/>
      <c r="BN40" s="22"/>
      <c r="BO40" s="22"/>
      <c r="BP40" s="22"/>
      <c r="BQ40" s="22"/>
    </row>
    <row r="41" spans="1:69" x14ac:dyDescent="0.2">
      <c r="A41" s="66">
        <v>40</v>
      </c>
      <c r="B41" s="6" t="s">
        <v>80</v>
      </c>
      <c r="C41" s="6" t="s">
        <v>88</v>
      </c>
      <c r="D41" s="37" t="s">
        <v>423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>
        <v>80</v>
      </c>
      <c r="R41" s="51"/>
      <c r="S41" s="51">
        <v>130</v>
      </c>
      <c r="T41" s="51"/>
      <c r="U41" s="51"/>
      <c r="V41" s="51"/>
      <c r="W41" s="51"/>
      <c r="X41" s="51">
        <v>170</v>
      </c>
      <c r="Y41" s="51"/>
      <c r="Z41" s="51"/>
      <c r="AA41" s="51"/>
      <c r="AB41" s="51"/>
      <c r="AC41" s="51"/>
      <c r="AD41" s="51"/>
      <c r="AE41" s="51"/>
      <c r="AF41" s="52">
        <v>0</v>
      </c>
      <c r="AG41" s="52"/>
      <c r="AH41" s="52"/>
      <c r="AI41" s="52"/>
      <c r="AJ41" s="52"/>
      <c r="AK41" s="51">
        <v>190</v>
      </c>
      <c r="AL41" s="51"/>
      <c r="AM41" s="51"/>
      <c r="AN41" s="51"/>
      <c r="AO41" s="51"/>
      <c r="AP41" s="51"/>
      <c r="AQ41" s="51">
        <v>190</v>
      </c>
      <c r="AR41" s="51"/>
      <c r="AS41" s="51"/>
      <c r="AT41" s="51"/>
      <c r="AU41" s="51"/>
      <c r="AV41" s="29"/>
      <c r="AW41" s="35">
        <f>IF(AX41&lt;6,SUM(E41:AV41),SUM(LARGE(E41:AV41,{1;2;3;4;5;6})))</f>
        <v>760</v>
      </c>
      <c r="AX41" s="6">
        <f>COUNT(E41:AV41)</f>
        <v>6</v>
      </c>
      <c r="BI41" s="12"/>
      <c r="BJ41" s="22"/>
      <c r="BK41" s="12"/>
      <c r="BL41" s="22"/>
      <c r="BM41" s="22"/>
      <c r="BN41" s="22"/>
      <c r="BO41" s="22"/>
      <c r="BP41" s="22"/>
      <c r="BQ41" s="22"/>
    </row>
    <row r="42" spans="1:69" x14ac:dyDescent="0.2">
      <c r="A42" s="66">
        <v>41</v>
      </c>
      <c r="B42" s="26" t="s">
        <v>80</v>
      </c>
      <c r="C42" s="6" t="s">
        <v>88</v>
      </c>
      <c r="D42" s="26" t="s">
        <v>513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>
        <v>80</v>
      </c>
      <c r="R42" s="51"/>
      <c r="S42" s="51">
        <v>130</v>
      </c>
      <c r="T42" s="51"/>
      <c r="U42" s="51"/>
      <c r="V42" s="51"/>
      <c r="W42" s="51"/>
      <c r="X42" s="51">
        <v>170</v>
      </c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>
        <v>190</v>
      </c>
      <c r="AL42" s="51"/>
      <c r="AM42" s="51"/>
      <c r="AN42" s="51"/>
      <c r="AO42" s="51"/>
      <c r="AP42" s="51"/>
      <c r="AQ42" s="51">
        <v>190</v>
      </c>
      <c r="AR42" s="51"/>
      <c r="AS42" s="51"/>
      <c r="AT42" s="51"/>
      <c r="AU42" s="51"/>
      <c r="AV42" s="51"/>
      <c r="AW42" s="35">
        <f>IF(AX42&lt;6,SUM(E42:AV42),SUM(LARGE(E42:AV42,{1;2;3;4;5;6})))</f>
        <v>760</v>
      </c>
      <c r="AX42" s="55">
        <f>COUNT(E42:AV42)</f>
        <v>5</v>
      </c>
      <c r="BI42" s="12"/>
      <c r="BJ42" s="22"/>
      <c r="BK42" s="12"/>
      <c r="BL42" s="22"/>
      <c r="BM42" s="22"/>
      <c r="BN42" s="22"/>
      <c r="BO42" s="22"/>
      <c r="BP42" s="22"/>
      <c r="BQ42" s="22"/>
    </row>
    <row r="43" spans="1:69" x14ac:dyDescent="0.2">
      <c r="A43" s="66">
        <v>42</v>
      </c>
      <c r="B43" s="26" t="s">
        <v>80</v>
      </c>
      <c r="C43" s="8" t="s">
        <v>85</v>
      </c>
      <c r="D43" s="37" t="s">
        <v>128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>
        <v>170</v>
      </c>
      <c r="T43" s="9"/>
      <c r="U43" s="9"/>
      <c r="V43" s="9"/>
      <c r="W43" s="9"/>
      <c r="X43" s="9">
        <v>560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54"/>
      <c r="AW43" s="35">
        <f>IF(AX43&lt;6,SUM(E43:AV43),SUM(LARGE(E43:AV43,{1;2;3;4;5;6})))</f>
        <v>730</v>
      </c>
      <c r="AX43" s="55">
        <f>COUNT(E43:AV43)</f>
        <v>2</v>
      </c>
      <c r="BI43" s="12"/>
      <c r="BJ43" s="22"/>
      <c r="BK43" s="12"/>
      <c r="BL43" s="22"/>
      <c r="BM43" s="22"/>
      <c r="BN43" s="22"/>
      <c r="BO43" s="22"/>
      <c r="BP43" s="22"/>
      <c r="BQ43" s="22"/>
    </row>
    <row r="44" spans="1:69" x14ac:dyDescent="0.2">
      <c r="A44" s="66">
        <v>43</v>
      </c>
      <c r="B44" s="26" t="s">
        <v>80</v>
      </c>
      <c r="C44" s="8" t="s">
        <v>81</v>
      </c>
      <c r="D44" s="26" t="s">
        <v>227</v>
      </c>
      <c r="E44" s="18"/>
      <c r="F44" s="9">
        <v>100</v>
      </c>
      <c r="G44" s="9"/>
      <c r="H44" s="9">
        <v>70</v>
      </c>
      <c r="I44" s="9"/>
      <c r="J44" s="9"/>
      <c r="K44" s="9"/>
      <c r="L44" s="9"/>
      <c r="M44" s="9"/>
      <c r="N44" s="9"/>
      <c r="O44" s="18">
        <v>0</v>
      </c>
      <c r="P44" s="18"/>
      <c r="Q44" s="9">
        <v>70</v>
      </c>
      <c r="R44" s="9"/>
      <c r="S44" s="9"/>
      <c r="T44" s="9"/>
      <c r="U44" s="9"/>
      <c r="V44" s="9">
        <v>80</v>
      </c>
      <c r="W44" s="9"/>
      <c r="X44" s="9">
        <v>130</v>
      </c>
      <c r="Y44" s="9"/>
      <c r="Z44" s="9"/>
      <c r="AA44" s="9">
        <v>80</v>
      </c>
      <c r="AB44" s="9"/>
      <c r="AC44" s="9"/>
      <c r="AD44" s="9"/>
      <c r="AE44" s="9"/>
      <c r="AF44" s="18">
        <v>0</v>
      </c>
      <c r="AG44" s="18"/>
      <c r="AH44" s="18">
        <v>0</v>
      </c>
      <c r="AI44" s="18"/>
      <c r="AJ44" s="9">
        <v>35</v>
      </c>
      <c r="AK44" s="9"/>
      <c r="AL44" s="9"/>
      <c r="AM44" s="9">
        <v>25</v>
      </c>
      <c r="AN44" s="9"/>
      <c r="AO44" s="18">
        <v>0</v>
      </c>
      <c r="AP44" s="18"/>
      <c r="AQ44" s="9">
        <v>215</v>
      </c>
      <c r="AR44" s="9"/>
      <c r="AS44" s="9"/>
      <c r="AT44" s="9"/>
      <c r="AU44" s="9"/>
      <c r="AV44" s="29"/>
      <c r="AW44" s="35">
        <f>IF(AX44&lt;6,SUM(E44:AV44),SUM(LARGE(E44:AV44,{1;2;3;4;5;6})))</f>
        <v>675</v>
      </c>
      <c r="AX44" s="6">
        <f>COUNT(E44:AV44)</f>
        <v>13</v>
      </c>
      <c r="BI44" s="12"/>
      <c r="BJ44" s="22"/>
      <c r="BK44" s="12"/>
      <c r="BL44" s="22"/>
      <c r="BM44" s="22"/>
      <c r="BN44" s="22"/>
      <c r="BO44" s="22"/>
      <c r="BP44" s="22"/>
      <c r="BQ44" s="22"/>
    </row>
    <row r="45" spans="1:69" x14ac:dyDescent="0.2">
      <c r="A45" s="66">
        <v>44</v>
      </c>
      <c r="B45" s="26" t="s">
        <v>91</v>
      </c>
      <c r="C45" s="6" t="s">
        <v>495</v>
      </c>
      <c r="D45" s="26" t="s">
        <v>1077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>
        <v>660</v>
      </c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4"/>
      <c r="AW45" s="35">
        <f>IF(AX45&lt;6,SUM(E45:AV45),SUM(LARGE(E45:AV45,{1;2;3;4;5;6})))</f>
        <v>660</v>
      </c>
      <c r="AX45" s="55">
        <f>COUNT(E45:AV45)</f>
        <v>1</v>
      </c>
      <c r="BI45" s="12"/>
      <c r="BJ45" s="22"/>
      <c r="BK45" s="12"/>
      <c r="BL45" s="22"/>
      <c r="BM45" s="22"/>
      <c r="BN45" s="22"/>
      <c r="BO45" s="22"/>
      <c r="BP45" s="22"/>
      <c r="BQ45" s="22"/>
    </row>
    <row r="46" spans="1:69" x14ac:dyDescent="0.2">
      <c r="A46" s="66">
        <v>45</v>
      </c>
      <c r="B46" s="6" t="s">
        <v>91</v>
      </c>
      <c r="C46" s="6" t="s">
        <v>495</v>
      </c>
      <c r="D46" s="9" t="s">
        <v>1078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>
        <v>660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35">
        <f>IF(AX46&lt;6,SUM(E46:AV46),SUM(LARGE(E46:AV46,{1;2;3;4;5;6})))</f>
        <v>660</v>
      </c>
      <c r="AX46" s="55">
        <f>COUNT(E46:AV46)</f>
        <v>1</v>
      </c>
      <c r="BI46" s="12"/>
      <c r="BJ46" s="22"/>
      <c r="BK46" s="12"/>
      <c r="BL46" s="22"/>
      <c r="BM46" s="22"/>
      <c r="BN46" s="22"/>
      <c r="BO46" s="22"/>
      <c r="BP46" s="22"/>
      <c r="BQ46" s="22"/>
    </row>
    <row r="47" spans="1:69" x14ac:dyDescent="0.2">
      <c r="A47" s="75">
        <v>46</v>
      </c>
      <c r="B47" s="26" t="s">
        <v>80</v>
      </c>
      <c r="C47" s="8" t="s">
        <v>81</v>
      </c>
      <c r="D47" s="37" t="s">
        <v>952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v>170</v>
      </c>
      <c r="Y47" s="1">
        <v>80</v>
      </c>
      <c r="Z47" s="1"/>
      <c r="AA47" s="1"/>
      <c r="AB47" s="1"/>
      <c r="AC47" s="1"/>
      <c r="AD47" s="1"/>
      <c r="AE47" s="1"/>
      <c r="AF47" s="1"/>
      <c r="AG47" s="1"/>
      <c r="AH47" s="1">
        <v>100</v>
      </c>
      <c r="AI47" s="1"/>
      <c r="AJ47" s="1"/>
      <c r="AK47" s="19">
        <v>0</v>
      </c>
      <c r="AL47" s="19"/>
      <c r="AM47" s="19"/>
      <c r="AN47" s="19"/>
      <c r="AO47" s="1">
        <v>130</v>
      </c>
      <c r="AP47" s="1"/>
      <c r="AQ47" s="19"/>
      <c r="AR47" s="1">
        <v>130</v>
      </c>
      <c r="AS47" s="19"/>
      <c r="AT47" s="19"/>
      <c r="AU47" s="19"/>
      <c r="AV47" s="54"/>
      <c r="AW47" s="35">
        <f>IF(AX47&lt;6,SUM(E47:AV47),SUM(LARGE(E47:AV47,{1;2;3;4;5;6})))</f>
        <v>610</v>
      </c>
      <c r="AX47" s="55">
        <f>COUNT(E47:AV47)</f>
        <v>6</v>
      </c>
      <c r="BI47" s="12"/>
      <c r="BJ47" s="22"/>
      <c r="BK47" s="12"/>
      <c r="BL47" s="22"/>
      <c r="BM47" s="22"/>
      <c r="BN47" s="22"/>
      <c r="BO47" s="22"/>
      <c r="BP47" s="22"/>
      <c r="BQ47" s="22"/>
    </row>
    <row r="48" spans="1:69" x14ac:dyDescent="0.2">
      <c r="A48" s="66">
        <v>47</v>
      </c>
      <c r="B48" s="26" t="s">
        <v>80</v>
      </c>
      <c r="C48" s="6" t="s">
        <v>82</v>
      </c>
      <c r="D48" s="26" t="s">
        <v>274</v>
      </c>
      <c r="E48" s="9">
        <v>100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100</v>
      </c>
      <c r="S48" s="9">
        <v>215</v>
      </c>
      <c r="T48" s="9"/>
      <c r="U48" s="9"/>
      <c r="V48" s="9"/>
      <c r="W48" s="9"/>
      <c r="X48" s="9"/>
      <c r="Y48" s="9"/>
      <c r="Z48" s="9"/>
      <c r="AA48" s="9"/>
      <c r="AB48" s="18">
        <v>0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>
        <v>190</v>
      </c>
      <c r="AU48" s="18"/>
      <c r="AV48" s="54"/>
      <c r="AW48" s="35">
        <f>IF(AX48&lt;6,SUM(E48:AV48),SUM(LARGE(E48:AV48,{1;2;3;4;5;6})))</f>
        <v>605</v>
      </c>
      <c r="AX48" s="55">
        <f>COUNT(E48:AV48)</f>
        <v>5</v>
      </c>
      <c r="BI48" s="12"/>
      <c r="BJ48" s="22"/>
      <c r="BK48" s="12"/>
      <c r="BL48" s="22"/>
      <c r="BM48" s="22"/>
      <c r="BN48" s="22"/>
      <c r="BO48" s="22"/>
      <c r="BP48" s="22"/>
      <c r="BQ48" s="22"/>
    </row>
    <row r="49" spans="1:69" x14ac:dyDescent="0.2">
      <c r="A49" s="66">
        <v>48</v>
      </c>
      <c r="B49" s="6" t="s">
        <v>80</v>
      </c>
      <c r="C49" s="6" t="s">
        <v>85</v>
      </c>
      <c r="D49" s="37" t="s">
        <v>415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>
        <v>130</v>
      </c>
      <c r="S49" s="51">
        <v>170</v>
      </c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>
        <v>300</v>
      </c>
      <c r="AR49" s="51"/>
      <c r="AS49" s="51"/>
      <c r="AT49" s="51"/>
      <c r="AU49" s="51"/>
      <c r="AV49" s="29"/>
      <c r="AW49" s="35">
        <f>IF(AX49&lt;6,SUM(E49:AV49),SUM(LARGE(E49:AV49,{1;2;3;4;5;6})))</f>
        <v>600</v>
      </c>
      <c r="AX49" s="6">
        <f>COUNT(E49:AV49)</f>
        <v>3</v>
      </c>
      <c r="BI49" s="12"/>
      <c r="BJ49" s="22"/>
      <c r="BK49" s="12"/>
      <c r="BL49" s="22"/>
      <c r="BM49" s="22"/>
      <c r="BN49" s="22"/>
      <c r="BO49" s="22"/>
      <c r="BP49" s="22"/>
      <c r="BQ49" s="22"/>
    </row>
    <row r="50" spans="1:69" x14ac:dyDescent="0.2">
      <c r="A50" s="75">
        <v>49</v>
      </c>
      <c r="B50" s="6" t="s">
        <v>80</v>
      </c>
      <c r="C50" s="6" t="s">
        <v>81</v>
      </c>
      <c r="D50" s="9" t="s">
        <v>193</v>
      </c>
      <c r="E50" s="9"/>
      <c r="F50" s="9"/>
      <c r="G50" s="9"/>
      <c r="H50" s="9">
        <v>80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>
        <v>51.7</v>
      </c>
      <c r="T50" s="9">
        <v>35</v>
      </c>
      <c r="U50" s="9"/>
      <c r="V50" s="9"/>
      <c r="W50" s="9"/>
      <c r="X50" s="9">
        <v>100</v>
      </c>
      <c r="Y50" s="9">
        <v>25</v>
      </c>
      <c r="Z50" s="9"/>
      <c r="AA50" s="9"/>
      <c r="AB50" s="9"/>
      <c r="AC50" s="9"/>
      <c r="AD50" s="9"/>
      <c r="AE50" s="9">
        <v>100</v>
      </c>
      <c r="AF50" s="9"/>
      <c r="AG50" s="9"/>
      <c r="AH50" s="9">
        <v>80</v>
      </c>
      <c r="AI50" s="9"/>
      <c r="AJ50" s="9"/>
      <c r="AK50" s="9">
        <v>60</v>
      </c>
      <c r="AL50" s="9">
        <v>80</v>
      </c>
      <c r="AM50" s="9"/>
      <c r="AN50" s="9">
        <v>35</v>
      </c>
      <c r="AO50" s="9">
        <v>80</v>
      </c>
      <c r="AP50" s="9"/>
      <c r="AQ50" s="52">
        <v>0</v>
      </c>
      <c r="AR50" s="52"/>
      <c r="AS50" s="52"/>
      <c r="AT50" s="52"/>
      <c r="AU50" s="52"/>
      <c r="AV50" s="1"/>
      <c r="AW50" s="35">
        <f>IF(AX50&lt;6,SUM(E50:AV50),SUM(LARGE(E50:AV50,{1;2;3;4;5;6})))</f>
        <v>520</v>
      </c>
      <c r="AX50" s="6">
        <f>COUNT(E50:AV50)</f>
        <v>12</v>
      </c>
      <c r="BI50" s="12"/>
      <c r="BJ50" s="22"/>
      <c r="BK50" s="12"/>
      <c r="BL50" s="22"/>
      <c r="BM50" s="22"/>
      <c r="BN50" s="22"/>
      <c r="BO50" s="22"/>
      <c r="BP50" s="22"/>
      <c r="BQ50" s="22"/>
    </row>
    <row r="51" spans="1:69" x14ac:dyDescent="0.2">
      <c r="A51" s="75">
        <v>50</v>
      </c>
      <c r="B51" s="26" t="s">
        <v>80</v>
      </c>
      <c r="C51" s="6" t="s">
        <v>89</v>
      </c>
      <c r="D51" s="37" t="s">
        <v>346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>
        <v>300</v>
      </c>
      <c r="Y51" s="51"/>
      <c r="Z51" s="51"/>
      <c r="AA51" s="51"/>
      <c r="AB51" s="51"/>
      <c r="AC51" s="51"/>
      <c r="AD51" s="51"/>
      <c r="AE51" s="51"/>
      <c r="AF51" s="52">
        <v>0</v>
      </c>
      <c r="AG51" s="52"/>
      <c r="AH51" s="52"/>
      <c r="AI51" s="52"/>
      <c r="AJ51" s="52"/>
      <c r="AK51" s="51">
        <v>215</v>
      </c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1"/>
      <c r="AW51" s="35">
        <f>IF(AX51&lt;6,SUM(E51:AV51),SUM(LARGE(E51:AV51,{1;2;3;4;5;6})))</f>
        <v>515</v>
      </c>
      <c r="AX51" s="55">
        <f>COUNT(E51:AV51)</f>
        <v>3</v>
      </c>
      <c r="BI51" s="12"/>
      <c r="BJ51" s="22"/>
      <c r="BK51" s="12"/>
      <c r="BL51" s="22"/>
      <c r="BM51" s="22"/>
      <c r="BN51" s="22"/>
      <c r="BO51" s="22"/>
      <c r="BP51" s="22"/>
      <c r="BQ51" s="22"/>
    </row>
    <row r="52" spans="1:69" x14ac:dyDescent="0.2">
      <c r="A52" s="75">
        <v>51</v>
      </c>
      <c r="B52" s="26" t="s">
        <v>80</v>
      </c>
      <c r="C52" s="6" t="s">
        <v>81</v>
      </c>
      <c r="D52" s="26" t="s">
        <v>183</v>
      </c>
      <c r="E52" s="18"/>
      <c r="F52" s="9">
        <v>100</v>
      </c>
      <c r="G52" s="9"/>
      <c r="H52" s="9">
        <v>70</v>
      </c>
      <c r="I52" s="9"/>
      <c r="J52" s="9"/>
      <c r="K52" s="9"/>
      <c r="L52" s="9"/>
      <c r="M52" s="9"/>
      <c r="N52" s="9"/>
      <c r="O52" s="18">
        <v>0</v>
      </c>
      <c r="P52" s="18"/>
      <c r="Q52" s="18"/>
      <c r="R52" s="18"/>
      <c r="S52" s="18"/>
      <c r="T52" s="18"/>
      <c r="U52" s="18"/>
      <c r="V52" s="9">
        <v>80</v>
      </c>
      <c r="W52" s="9"/>
      <c r="X52" s="18">
        <v>130</v>
      </c>
      <c r="Y52" s="9">
        <v>80</v>
      </c>
      <c r="Z52" s="9"/>
      <c r="AA52" s="9"/>
      <c r="AB52" s="9"/>
      <c r="AC52" s="9"/>
      <c r="AD52" s="9"/>
      <c r="AE52" s="9"/>
      <c r="AF52" s="9"/>
      <c r="AG52" s="9"/>
      <c r="AH52" s="18">
        <v>0</v>
      </c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54"/>
      <c r="AW52" s="35">
        <f>IF(AX52&lt;6,SUM(E52:AV52),SUM(LARGE(E52:AV52,{1;2;3;4;5;6})))</f>
        <v>460</v>
      </c>
      <c r="AX52" s="55">
        <f>COUNT(E52:AV52)</f>
        <v>7</v>
      </c>
      <c r="BI52" s="12"/>
      <c r="BJ52" s="22"/>
      <c r="BK52" s="12"/>
      <c r="BL52" s="22"/>
      <c r="BM52" s="22"/>
      <c r="BN52" s="22"/>
      <c r="BO52" s="22"/>
      <c r="BP52" s="22"/>
      <c r="BQ52" s="22"/>
    </row>
    <row r="53" spans="1:69" x14ac:dyDescent="0.2">
      <c r="A53" s="75">
        <v>52</v>
      </c>
      <c r="B53" s="26" t="s">
        <v>91</v>
      </c>
      <c r="C53" s="6" t="s">
        <v>495</v>
      </c>
      <c r="D53" s="37" t="s">
        <v>578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>
        <v>460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54"/>
      <c r="AW53" s="35">
        <f>IF(AX53&lt;6,SUM(E53:AV53),SUM(LARGE(E53:AV53,{1;2;3;4;5;6})))</f>
        <v>460</v>
      </c>
      <c r="AX53" s="55">
        <f>COUNT(E53:AV53)</f>
        <v>1</v>
      </c>
      <c r="BI53" s="12"/>
      <c r="BJ53" s="22"/>
      <c r="BK53" s="12"/>
      <c r="BL53" s="22"/>
      <c r="BM53" s="22"/>
      <c r="BN53" s="22"/>
      <c r="BO53" s="22"/>
      <c r="BP53" s="22"/>
      <c r="BQ53" s="22"/>
    </row>
    <row r="54" spans="1:69" x14ac:dyDescent="0.2">
      <c r="A54" s="75">
        <v>53</v>
      </c>
      <c r="B54" s="26" t="s">
        <v>80</v>
      </c>
      <c r="C54" s="6" t="s">
        <v>89</v>
      </c>
      <c r="D54" s="26" t="s">
        <v>42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100</v>
      </c>
      <c r="P54" s="1"/>
      <c r="Q54" s="1"/>
      <c r="R54" s="1"/>
      <c r="S54" s="1"/>
      <c r="T54" s="1"/>
      <c r="U54" s="1"/>
      <c r="V54" s="1">
        <v>55</v>
      </c>
      <c r="W54" s="1"/>
      <c r="X54" s="1">
        <v>215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>
        <v>80</v>
      </c>
      <c r="AS54" s="1"/>
      <c r="AT54" s="1"/>
      <c r="AU54" s="1"/>
      <c r="AV54" s="54"/>
      <c r="AW54" s="35">
        <f>IF(AX54&lt;6,SUM(E54:AV54),SUM(LARGE(E54:AV54,{1;2;3;4;5;6})))</f>
        <v>450</v>
      </c>
      <c r="AX54" s="55">
        <f>COUNT(E54:AV54)</f>
        <v>4</v>
      </c>
      <c r="BI54" s="12"/>
      <c r="BJ54" s="22"/>
      <c r="BK54" s="12"/>
      <c r="BL54" s="22"/>
      <c r="BM54" s="22"/>
      <c r="BN54" s="22"/>
      <c r="BO54" s="22"/>
      <c r="BP54" s="22"/>
      <c r="BQ54" s="22"/>
    </row>
    <row r="55" spans="1:69" x14ac:dyDescent="0.2">
      <c r="A55" s="75">
        <v>54</v>
      </c>
      <c r="B55" s="26" t="s">
        <v>80</v>
      </c>
      <c r="C55" s="6" t="s">
        <v>86</v>
      </c>
      <c r="D55" s="26" t="s">
        <v>165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>
        <v>80</v>
      </c>
      <c r="T55" s="9"/>
      <c r="U55" s="9"/>
      <c r="V55" s="9">
        <v>100</v>
      </c>
      <c r="W55" s="9"/>
      <c r="X55" s="9"/>
      <c r="Y55" s="9"/>
      <c r="Z55" s="9"/>
      <c r="AA55" s="9"/>
      <c r="AB55" s="9"/>
      <c r="AC55" s="9"/>
      <c r="AD55" s="9"/>
      <c r="AE55" s="9"/>
      <c r="AF55" s="18">
        <v>0</v>
      </c>
      <c r="AG55" s="18"/>
      <c r="AH55" s="9">
        <v>130</v>
      </c>
      <c r="AI55" s="9"/>
      <c r="AJ55" s="9"/>
      <c r="AK55" s="9"/>
      <c r="AL55" s="9">
        <v>130</v>
      </c>
      <c r="AM55" s="9"/>
      <c r="AN55" s="9"/>
      <c r="AO55" s="9"/>
      <c r="AP55" s="9"/>
      <c r="AQ55" s="9"/>
      <c r="AR55" s="9"/>
      <c r="AS55" s="9"/>
      <c r="AT55" s="9"/>
      <c r="AU55" s="9"/>
      <c r="AV55" s="54"/>
      <c r="AW55" s="35">
        <f>IF(AX55&lt;6,SUM(E55:AV55),SUM(LARGE(E55:AV55,{1;2;3;4;5;6})))</f>
        <v>440</v>
      </c>
      <c r="AX55" s="55">
        <f>COUNT(E55:AV55)</f>
        <v>5</v>
      </c>
      <c r="BI55" s="12"/>
      <c r="BJ55" s="22"/>
      <c r="BK55" s="12"/>
      <c r="BL55" s="22"/>
      <c r="BM55" s="22"/>
      <c r="BN55" s="22"/>
      <c r="BO55" s="22"/>
      <c r="BP55" s="22"/>
      <c r="BQ55" s="22"/>
    </row>
    <row r="56" spans="1:69" x14ac:dyDescent="0.2">
      <c r="A56" s="75">
        <v>55</v>
      </c>
      <c r="B56" s="6" t="s">
        <v>80</v>
      </c>
      <c r="C56" s="6" t="s">
        <v>1245</v>
      </c>
      <c r="D56" s="9" t="s">
        <v>176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>
        <v>100</v>
      </c>
      <c r="R56" s="29"/>
      <c r="S56" s="29">
        <v>170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>
        <v>170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1"/>
      <c r="AW56" s="35">
        <f>IF(AX56&lt;6,SUM(E56:AV56),SUM(LARGE(E56:AV56,{1;2;3;4;5;6})))</f>
        <v>440</v>
      </c>
      <c r="AX56" s="55">
        <f>COUNT(E56:AV56)</f>
        <v>3</v>
      </c>
      <c r="BI56" s="12"/>
      <c r="BJ56" s="22"/>
      <c r="BK56" s="12"/>
      <c r="BL56" s="22"/>
      <c r="BM56" s="22"/>
      <c r="BN56" s="22"/>
      <c r="BO56" s="22"/>
      <c r="BP56" s="22"/>
      <c r="BQ56" s="22"/>
    </row>
    <row r="57" spans="1:69" x14ac:dyDescent="0.2">
      <c r="A57" s="75">
        <v>56</v>
      </c>
      <c r="B57" s="26" t="s">
        <v>83</v>
      </c>
      <c r="C57" s="8" t="s">
        <v>495</v>
      </c>
      <c r="D57" s="37" t="s">
        <v>179</v>
      </c>
      <c r="E57" s="51"/>
      <c r="F57" s="51"/>
      <c r="G57" s="51"/>
      <c r="H57" s="51">
        <v>55</v>
      </c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>
        <v>170</v>
      </c>
      <c r="Y57" s="51"/>
      <c r="Z57" s="51"/>
      <c r="AA57" s="51">
        <v>80</v>
      </c>
      <c r="AB57" s="51"/>
      <c r="AC57" s="51"/>
      <c r="AD57" s="51">
        <v>20</v>
      </c>
      <c r="AE57" s="51"/>
      <c r="AF57" s="51"/>
      <c r="AG57" s="51"/>
      <c r="AH57" s="51">
        <v>80</v>
      </c>
      <c r="AI57" s="51"/>
      <c r="AJ57" s="51"/>
      <c r="AK57" s="51"/>
      <c r="AL57" s="51"/>
      <c r="AM57" s="51"/>
      <c r="AN57" s="51">
        <v>30</v>
      </c>
      <c r="AO57" s="52">
        <v>0</v>
      </c>
      <c r="AP57" s="52"/>
      <c r="AQ57" s="51"/>
      <c r="AR57" s="52">
        <v>0</v>
      </c>
      <c r="AS57" s="51"/>
      <c r="AT57" s="51"/>
      <c r="AU57" s="51"/>
      <c r="AV57" s="54"/>
      <c r="AW57" s="35">
        <f>IF(AX57&lt;6,SUM(E57:AV57),SUM(LARGE(E57:AV57,{1;2;3;4;5;6})))</f>
        <v>435</v>
      </c>
      <c r="AX57" s="55">
        <f>COUNT(E57:AV57)</f>
        <v>8</v>
      </c>
      <c r="BI57" s="12"/>
      <c r="BJ57" s="22"/>
      <c r="BK57" s="12"/>
      <c r="BL57" s="22"/>
      <c r="BM57" s="22"/>
      <c r="BN57" s="22"/>
      <c r="BO57" s="22"/>
      <c r="BP57" s="22"/>
      <c r="BQ57" s="22"/>
    </row>
    <row r="58" spans="1:69" x14ac:dyDescent="0.2">
      <c r="A58" s="75">
        <v>57</v>
      </c>
      <c r="B58" s="26" t="s">
        <v>80</v>
      </c>
      <c r="C58" s="8" t="s">
        <v>85</v>
      </c>
      <c r="D58" s="26" t="s">
        <v>397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>
        <v>130</v>
      </c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>
        <v>300</v>
      </c>
      <c r="AR58" s="51"/>
      <c r="AS58" s="51"/>
      <c r="AT58" s="51"/>
      <c r="AU58" s="51"/>
      <c r="AV58" s="29"/>
      <c r="AW58" s="35">
        <f>IF(AX58&lt;6,SUM(E58:AV58),SUM(LARGE(E58:AV58,{1;2;3;4;5;6})))</f>
        <v>430</v>
      </c>
      <c r="AX58" s="55">
        <f>COUNT(E58:AV58)</f>
        <v>2</v>
      </c>
      <c r="BI58" s="12"/>
      <c r="BJ58" s="22"/>
      <c r="BK58" s="12"/>
      <c r="BL58" s="22"/>
      <c r="BM58" s="22"/>
      <c r="BN58" s="22"/>
      <c r="BO58" s="22"/>
      <c r="BP58" s="22"/>
      <c r="BQ58" s="22"/>
    </row>
    <row r="59" spans="1:69" x14ac:dyDescent="0.2">
      <c r="A59" s="75">
        <v>58</v>
      </c>
      <c r="B59" s="26" t="s">
        <v>80</v>
      </c>
      <c r="C59" s="6" t="s">
        <v>82</v>
      </c>
      <c r="D59" s="37" t="s">
        <v>251</v>
      </c>
      <c r="E59" s="51">
        <v>100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>
        <v>100</v>
      </c>
      <c r="S59" s="51">
        <v>215</v>
      </c>
      <c r="T59" s="51"/>
      <c r="U59" s="51"/>
      <c r="V59" s="51"/>
      <c r="W59" s="51"/>
      <c r="X59" s="51"/>
      <c r="Y59" s="51"/>
      <c r="Z59" s="51"/>
      <c r="AA59" s="51"/>
      <c r="AB59" s="52">
        <v>0</v>
      </c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4"/>
      <c r="AW59" s="35">
        <f>IF(AX59&lt;6,SUM(E59:AV59),SUM(LARGE(E59:AV59,{1;2;3;4;5;6})))</f>
        <v>415</v>
      </c>
      <c r="AX59" s="55">
        <f>COUNT(E59:AV59)</f>
        <v>4</v>
      </c>
      <c r="BI59" s="12"/>
      <c r="BJ59" s="22"/>
      <c r="BK59" s="12"/>
      <c r="BL59" s="22"/>
      <c r="BM59" s="22"/>
      <c r="BN59" s="22"/>
      <c r="BO59" s="22"/>
      <c r="BP59" s="22"/>
      <c r="BQ59" s="22"/>
    </row>
    <row r="60" spans="1:69" x14ac:dyDescent="0.2">
      <c r="A60" s="75">
        <v>59</v>
      </c>
      <c r="B60" s="26" t="s">
        <v>80</v>
      </c>
      <c r="C60" s="6" t="s">
        <v>85</v>
      </c>
      <c r="D60" s="37" t="s">
        <v>34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>
        <v>170</v>
      </c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>
        <v>170</v>
      </c>
      <c r="AG60" s="51"/>
      <c r="AH60" s="51"/>
      <c r="AI60" s="51"/>
      <c r="AJ60" s="51">
        <v>70</v>
      </c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4"/>
      <c r="AW60" s="35">
        <f>IF(AX60&lt;6,SUM(E60:AV60),SUM(LARGE(E60:AV60,{1;2;3;4;5;6})))</f>
        <v>410</v>
      </c>
      <c r="AX60" s="55">
        <f>COUNT(E60:AV60)</f>
        <v>3</v>
      </c>
      <c r="BI60" s="12"/>
      <c r="BJ60" s="22"/>
      <c r="BK60" s="12"/>
      <c r="BL60" s="22"/>
      <c r="BM60" s="22"/>
      <c r="BN60" s="22"/>
      <c r="BO60" s="22"/>
      <c r="BP60" s="22"/>
      <c r="BQ60" s="22"/>
    </row>
    <row r="61" spans="1:69" x14ac:dyDescent="0.2">
      <c r="A61" s="75">
        <v>60</v>
      </c>
      <c r="B61" s="6" t="s">
        <v>83</v>
      </c>
      <c r="C61" s="6" t="s">
        <v>495</v>
      </c>
      <c r="D61" s="9" t="s">
        <v>1143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>
        <v>393.3</v>
      </c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35">
        <f>IF(AX61&lt;6,SUM(E61:AV61),SUM(LARGE(E61:AV61,{1;2;3;4;5;6})))</f>
        <v>393.3</v>
      </c>
      <c r="AX61" s="6">
        <f>COUNT(E61:AV61)</f>
        <v>1</v>
      </c>
      <c r="BI61" s="12"/>
      <c r="BJ61" s="22"/>
      <c r="BK61" s="12"/>
      <c r="BL61" s="22"/>
      <c r="BM61" s="22"/>
      <c r="BN61" s="22"/>
      <c r="BO61" s="22"/>
      <c r="BP61" s="22"/>
      <c r="BQ61" s="22"/>
    </row>
    <row r="62" spans="1:69" x14ac:dyDescent="0.2">
      <c r="A62" s="75">
        <v>61</v>
      </c>
      <c r="B62" s="6" t="s">
        <v>83</v>
      </c>
      <c r="C62" s="6" t="s">
        <v>495</v>
      </c>
      <c r="D62" s="26" t="s">
        <v>1144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>
        <v>393.3</v>
      </c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4"/>
      <c r="AW62" s="35">
        <f>IF(AX62&lt;6,SUM(E62:AV62),SUM(LARGE(E62:AV62,{1;2;3;4;5;6})))</f>
        <v>393.3</v>
      </c>
      <c r="AX62" s="55">
        <f>COUNT(E62:AV62)</f>
        <v>1</v>
      </c>
      <c r="BI62" s="12"/>
      <c r="BJ62" s="22"/>
      <c r="BK62" s="12"/>
      <c r="BL62" s="22"/>
      <c r="BM62" s="22"/>
      <c r="BN62" s="22"/>
      <c r="BO62" s="22"/>
      <c r="BP62" s="22"/>
      <c r="BQ62" s="22"/>
    </row>
    <row r="63" spans="1:69" x14ac:dyDescent="0.2">
      <c r="A63" s="75">
        <v>62</v>
      </c>
      <c r="B63" s="26" t="s">
        <v>80</v>
      </c>
      <c r="C63" s="6" t="s">
        <v>85</v>
      </c>
      <c r="D63" s="26" t="s">
        <v>41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>
        <v>60</v>
      </c>
      <c r="T63" s="51"/>
      <c r="U63" s="51"/>
      <c r="V63" s="51"/>
      <c r="W63" s="51"/>
      <c r="X63" s="51">
        <v>80</v>
      </c>
      <c r="Y63" s="51"/>
      <c r="Z63" s="51"/>
      <c r="AA63" s="51"/>
      <c r="AB63" s="51"/>
      <c r="AC63" s="51"/>
      <c r="AD63" s="51"/>
      <c r="AE63" s="51"/>
      <c r="AF63" s="51">
        <v>130</v>
      </c>
      <c r="AG63" s="51"/>
      <c r="AH63" s="51"/>
      <c r="AI63" s="51"/>
      <c r="AJ63" s="51"/>
      <c r="AK63" s="51">
        <v>100</v>
      </c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4"/>
      <c r="AW63" s="35">
        <f>IF(AX63&lt;6,SUM(E63:AV63),SUM(LARGE(E63:AV63,{1;2;3;4;5;6})))</f>
        <v>370</v>
      </c>
      <c r="AX63" s="55">
        <f>COUNT(E63:AV63)</f>
        <v>4</v>
      </c>
      <c r="BI63" s="12"/>
      <c r="BJ63" s="22"/>
      <c r="BK63" s="12"/>
      <c r="BL63" s="22"/>
      <c r="BM63" s="22"/>
      <c r="BN63" s="22"/>
      <c r="BO63" s="22"/>
      <c r="BP63" s="22"/>
      <c r="BQ63" s="22"/>
    </row>
    <row r="64" spans="1:69" x14ac:dyDescent="0.2">
      <c r="A64" s="75">
        <v>63</v>
      </c>
      <c r="B64" s="6" t="s">
        <v>80</v>
      </c>
      <c r="C64" s="8" t="s">
        <v>495</v>
      </c>
      <c r="D64" s="9" t="s">
        <v>33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>
        <v>60</v>
      </c>
      <c r="T64" s="51"/>
      <c r="U64" s="51"/>
      <c r="V64" s="51"/>
      <c r="W64" s="51"/>
      <c r="X64" s="51">
        <v>80</v>
      </c>
      <c r="Y64" s="51"/>
      <c r="Z64" s="51"/>
      <c r="AA64" s="51"/>
      <c r="AB64" s="51"/>
      <c r="AC64" s="51"/>
      <c r="AD64" s="51"/>
      <c r="AE64" s="51"/>
      <c r="AF64" s="51">
        <v>130</v>
      </c>
      <c r="AG64" s="51"/>
      <c r="AH64" s="51"/>
      <c r="AI64" s="51"/>
      <c r="AJ64" s="51"/>
      <c r="AK64" s="51">
        <v>100</v>
      </c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1"/>
      <c r="AW64" s="35">
        <f>IF(AX64&lt;6,SUM(E64:AV64),SUM(LARGE(E64:AV64,{1;2;3;4;5;6})))</f>
        <v>370</v>
      </c>
      <c r="AX64" s="55">
        <f>COUNT(E64:AV64)</f>
        <v>4</v>
      </c>
      <c r="BI64" s="12"/>
      <c r="BJ64" s="22"/>
      <c r="BK64" s="12"/>
      <c r="BL64" s="22"/>
      <c r="BM64" s="22"/>
      <c r="BN64" s="22"/>
      <c r="BO64" s="22"/>
      <c r="BP64" s="22"/>
      <c r="BQ64" s="22"/>
    </row>
    <row r="65" spans="1:69" x14ac:dyDescent="0.2">
      <c r="A65" s="75">
        <v>64</v>
      </c>
      <c r="B65" s="26" t="s">
        <v>80</v>
      </c>
      <c r="C65" s="6" t="s">
        <v>81</v>
      </c>
      <c r="D65" s="26" t="s">
        <v>363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">
        <v>100</v>
      </c>
      <c r="P65" s="1"/>
      <c r="Q65" s="1"/>
      <c r="R65" s="1"/>
      <c r="S65" s="1"/>
      <c r="T65" s="1"/>
      <c r="U65" s="1"/>
      <c r="V65" s="1">
        <v>55</v>
      </c>
      <c r="W65" s="1"/>
      <c r="X65" s="1">
        <v>215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54"/>
      <c r="AW65" s="35">
        <f>IF(AX65&lt;6,SUM(E65:AV65),SUM(LARGE(E65:AV65,{1;2;3;4;5;6})))</f>
        <v>370</v>
      </c>
      <c r="AX65" s="55">
        <f>COUNT(E65:AV65)</f>
        <v>3</v>
      </c>
      <c r="BI65" s="12"/>
      <c r="BJ65" s="22"/>
      <c r="BK65" s="12"/>
      <c r="BL65" s="22"/>
      <c r="BM65" s="22"/>
      <c r="BN65" s="22"/>
      <c r="BO65" s="22"/>
      <c r="BP65" s="22"/>
      <c r="BQ65" s="22"/>
    </row>
    <row r="66" spans="1:69" x14ac:dyDescent="0.2">
      <c r="A66" s="66">
        <v>65</v>
      </c>
      <c r="B66" s="6" t="s">
        <v>80</v>
      </c>
      <c r="C66" s="6" t="s">
        <v>85</v>
      </c>
      <c r="D66" s="9" t="s">
        <v>258</v>
      </c>
      <c r="E66" s="9"/>
      <c r="F66" s="9"/>
      <c r="G66" s="9"/>
      <c r="H66" s="9"/>
      <c r="I66" s="9"/>
      <c r="J66" s="9"/>
      <c r="K66" s="9">
        <v>350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1"/>
      <c r="AW66" s="35">
        <f>IF(AX66&lt;6,SUM(E66:AV66),SUM(LARGE(E66:AV66,{1;2;3;4;5;6})))</f>
        <v>350</v>
      </c>
      <c r="AX66" s="6">
        <f>COUNT(E66:AV66)</f>
        <v>1</v>
      </c>
      <c r="BI66" s="12"/>
      <c r="BJ66" s="22"/>
      <c r="BK66" s="12"/>
      <c r="BL66" s="22"/>
      <c r="BM66" s="22"/>
      <c r="BN66" s="22"/>
      <c r="BO66" s="22"/>
      <c r="BP66" s="22"/>
      <c r="BQ66" s="22"/>
    </row>
    <row r="67" spans="1:69" x14ac:dyDescent="0.2">
      <c r="A67" s="66">
        <v>66</v>
      </c>
      <c r="B67" s="26" t="s">
        <v>80</v>
      </c>
      <c r="C67" s="8" t="s">
        <v>84</v>
      </c>
      <c r="D67" s="26" t="s">
        <v>190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>
        <v>100</v>
      </c>
      <c r="T67" s="51"/>
      <c r="U67" s="51"/>
      <c r="V67" s="51"/>
      <c r="W67" s="51"/>
      <c r="X67" s="51"/>
      <c r="Y67" s="51"/>
      <c r="Z67" s="51"/>
      <c r="AA67" s="51"/>
      <c r="AB67" s="51">
        <v>20</v>
      </c>
      <c r="AC67" s="51"/>
      <c r="AD67" s="51"/>
      <c r="AE67" s="51"/>
      <c r="AF67" s="51">
        <v>80</v>
      </c>
      <c r="AG67" s="51"/>
      <c r="AH67" s="51"/>
      <c r="AI67" s="51"/>
      <c r="AJ67" s="51"/>
      <c r="AK67" s="51">
        <v>130</v>
      </c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29"/>
      <c r="AW67" s="35">
        <f>IF(AX67&lt;6,SUM(E67:AV67),SUM(LARGE(E67:AV67,{1;2;3;4;5;6})))</f>
        <v>330</v>
      </c>
      <c r="AX67" s="6">
        <f>COUNT(E67:AV67)</f>
        <v>4</v>
      </c>
      <c r="BI67" s="12"/>
      <c r="BJ67" s="22"/>
      <c r="BK67" s="12"/>
      <c r="BL67" s="22"/>
      <c r="BM67" s="22"/>
      <c r="BN67" s="22"/>
      <c r="BO67" s="22"/>
      <c r="BP67" s="22"/>
      <c r="BQ67" s="22"/>
    </row>
    <row r="68" spans="1:69" x14ac:dyDescent="0.2">
      <c r="A68" s="66">
        <v>67</v>
      </c>
      <c r="B68" s="6" t="s">
        <v>80</v>
      </c>
      <c r="C68" s="6" t="s">
        <v>268</v>
      </c>
      <c r="D68" s="9" t="s">
        <v>212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>
        <v>55</v>
      </c>
      <c r="Y68" s="9">
        <v>30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>
        <v>25</v>
      </c>
      <c r="AM68" s="9">
        <v>30</v>
      </c>
      <c r="AN68" s="9">
        <v>25</v>
      </c>
      <c r="AO68" s="9">
        <v>35</v>
      </c>
      <c r="AP68" s="9"/>
      <c r="AQ68" s="9">
        <v>130</v>
      </c>
      <c r="AR68" s="9">
        <v>35</v>
      </c>
      <c r="AS68" s="9"/>
      <c r="AT68" s="9"/>
      <c r="AU68" s="9"/>
      <c r="AV68" s="1"/>
      <c r="AW68" s="35">
        <f>IF(AX68&lt;6,SUM(E68:AV68),SUM(LARGE(E68:AV68,{1;2;3;4;5;6})))</f>
        <v>315</v>
      </c>
      <c r="AX68" s="55">
        <f>COUNT(E68:AV68)</f>
        <v>8</v>
      </c>
      <c r="BI68" s="12"/>
      <c r="BJ68" s="22"/>
      <c r="BK68" s="12"/>
      <c r="BL68" s="22"/>
      <c r="BM68" s="22"/>
      <c r="BN68" s="22"/>
      <c r="BO68" s="22"/>
      <c r="BP68" s="22"/>
      <c r="BQ68" s="22"/>
    </row>
    <row r="69" spans="1:69" x14ac:dyDescent="0.2">
      <c r="A69" s="66">
        <v>68</v>
      </c>
      <c r="B69" s="26" t="s">
        <v>80</v>
      </c>
      <c r="C69" s="6" t="s">
        <v>86</v>
      </c>
      <c r="D69" s="26" t="s">
        <v>262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>
        <v>55</v>
      </c>
      <c r="Y69" s="51">
        <v>30</v>
      </c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>
        <v>25</v>
      </c>
      <c r="AM69" s="51">
        <v>30</v>
      </c>
      <c r="AN69" s="51">
        <v>25</v>
      </c>
      <c r="AO69" s="51">
        <v>35</v>
      </c>
      <c r="AP69" s="51"/>
      <c r="AQ69" s="51">
        <v>130</v>
      </c>
      <c r="AR69" s="51">
        <v>35</v>
      </c>
      <c r="AS69" s="51"/>
      <c r="AT69" s="51"/>
      <c r="AU69" s="51"/>
      <c r="AV69" s="29"/>
      <c r="AW69" s="35">
        <f>IF(AX69&lt;6,SUM(E69:AV69),SUM(LARGE(E69:AV69,{1;2;3;4;5;6})))</f>
        <v>315</v>
      </c>
      <c r="AX69" s="6">
        <f>COUNT(E69:AV69)</f>
        <v>8</v>
      </c>
      <c r="BI69" s="12"/>
      <c r="BJ69" s="22"/>
      <c r="BK69" s="12"/>
      <c r="BL69" s="22"/>
      <c r="BM69" s="22"/>
      <c r="BN69" s="22"/>
      <c r="BO69" s="22"/>
      <c r="BP69" s="22"/>
      <c r="BQ69" s="22"/>
    </row>
    <row r="70" spans="1:69" x14ac:dyDescent="0.2">
      <c r="A70" s="66">
        <v>69</v>
      </c>
      <c r="B70" s="26" t="s">
        <v>80</v>
      </c>
      <c r="C70" s="6" t="s">
        <v>82</v>
      </c>
      <c r="D70" s="26" t="s">
        <v>157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>
        <v>100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>
        <v>215</v>
      </c>
      <c r="AR70" s="9"/>
      <c r="AS70" s="9"/>
      <c r="AT70" s="9"/>
      <c r="AU70" s="9"/>
      <c r="AV70" s="54"/>
      <c r="AW70" s="35">
        <f>IF(AX70&lt;6,SUM(E70:AV70),SUM(LARGE(E70:AV70,{1;2;3;4;5;6})))</f>
        <v>315</v>
      </c>
      <c r="AX70" s="6">
        <f>COUNT(E70:AV70)</f>
        <v>2</v>
      </c>
      <c r="BI70" s="12"/>
      <c r="BJ70" s="22"/>
      <c r="BK70" s="12"/>
      <c r="BL70" s="22"/>
      <c r="BM70" s="22"/>
      <c r="BN70" s="22"/>
      <c r="BO70" s="22"/>
      <c r="BP70" s="22"/>
      <c r="BQ70" s="22"/>
    </row>
    <row r="71" spans="1:69" x14ac:dyDescent="0.2">
      <c r="A71" s="66">
        <v>70</v>
      </c>
      <c r="B71" s="26" t="s">
        <v>80</v>
      </c>
      <c r="C71" s="6" t="s">
        <v>89</v>
      </c>
      <c r="D71" s="37" t="s">
        <v>284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>
        <v>250</v>
      </c>
      <c r="Y71" s="51">
        <v>55</v>
      </c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4"/>
      <c r="AW71" s="35">
        <f>IF(AX71&lt;6,SUM(E71:AV71),SUM(LARGE(E71:AV71,{1;2;3;4;5;6})))</f>
        <v>305</v>
      </c>
      <c r="AX71" s="6">
        <f>COUNT(E71:AV71)</f>
        <v>2</v>
      </c>
      <c r="BI71" s="12"/>
      <c r="BJ71" s="22"/>
      <c r="BK71" s="12"/>
      <c r="BL71" s="22"/>
      <c r="BM71" s="22"/>
      <c r="BN71" s="22"/>
      <c r="BO71" s="22"/>
      <c r="BP71" s="22"/>
      <c r="BQ71" s="22"/>
    </row>
    <row r="72" spans="1:69" x14ac:dyDescent="0.2">
      <c r="A72" s="66">
        <v>71</v>
      </c>
      <c r="B72" s="26" t="s">
        <v>80</v>
      </c>
      <c r="C72" s="8" t="s">
        <v>88</v>
      </c>
      <c r="D72" s="26" t="s">
        <v>282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9">
        <v>0</v>
      </c>
      <c r="R72" s="19"/>
      <c r="S72" s="1">
        <v>51.7</v>
      </c>
      <c r="T72" s="1"/>
      <c r="U72" s="1"/>
      <c r="V72" s="1"/>
      <c r="W72" s="1"/>
      <c r="X72" s="1">
        <v>55</v>
      </c>
      <c r="Y72" s="1"/>
      <c r="Z72" s="1"/>
      <c r="AA72" s="1"/>
      <c r="AB72" s="1"/>
      <c r="AC72" s="1"/>
      <c r="AD72" s="1"/>
      <c r="AE72" s="1"/>
      <c r="AF72" s="1">
        <v>70</v>
      </c>
      <c r="AG72" s="1"/>
      <c r="AH72" s="1"/>
      <c r="AI72" s="1"/>
      <c r="AJ72" s="1"/>
      <c r="AK72" s="1">
        <v>51.7</v>
      </c>
      <c r="AL72" s="1"/>
      <c r="AM72" s="1"/>
      <c r="AN72" s="1"/>
      <c r="AO72" s="1"/>
      <c r="AP72" s="1"/>
      <c r="AQ72" s="1">
        <v>70</v>
      </c>
      <c r="AR72" s="1"/>
      <c r="AS72" s="1"/>
      <c r="AT72" s="1"/>
      <c r="AU72" s="1"/>
      <c r="AV72" s="54"/>
      <c r="AW72" s="35">
        <f>IF(AX72&lt;6,SUM(E72:AV72),SUM(LARGE(E72:AV72,{1;2;3;4;5;6})))</f>
        <v>298.39999999999998</v>
      </c>
      <c r="AX72" s="55">
        <f>COUNT(E72:AV72)</f>
        <v>6</v>
      </c>
      <c r="BI72" s="12"/>
      <c r="BJ72" s="22"/>
      <c r="BK72" s="12"/>
      <c r="BL72" s="22"/>
      <c r="BM72" s="22"/>
      <c r="BN72" s="22"/>
      <c r="BO72" s="22"/>
      <c r="BP72" s="22"/>
      <c r="BQ72" s="22"/>
    </row>
    <row r="73" spans="1:69" x14ac:dyDescent="0.2">
      <c r="A73" s="66">
        <v>72</v>
      </c>
      <c r="B73" s="6" t="s">
        <v>80</v>
      </c>
      <c r="C73" s="6" t="s">
        <v>88</v>
      </c>
      <c r="D73" s="9" t="s">
        <v>125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>
        <v>51.7</v>
      </c>
      <c r="T73" s="9"/>
      <c r="U73" s="9"/>
      <c r="V73" s="9"/>
      <c r="W73" s="9"/>
      <c r="X73" s="9">
        <v>55</v>
      </c>
      <c r="Y73" s="9"/>
      <c r="Z73" s="9"/>
      <c r="AA73" s="9"/>
      <c r="AB73" s="9"/>
      <c r="AC73" s="9"/>
      <c r="AD73" s="9"/>
      <c r="AE73" s="9"/>
      <c r="AF73" s="9">
        <v>70</v>
      </c>
      <c r="AG73" s="9"/>
      <c r="AH73" s="9"/>
      <c r="AI73" s="9"/>
      <c r="AJ73" s="9"/>
      <c r="AK73" s="9">
        <v>51.7</v>
      </c>
      <c r="AL73" s="9"/>
      <c r="AM73" s="9"/>
      <c r="AN73" s="9"/>
      <c r="AO73" s="9"/>
      <c r="AP73" s="9"/>
      <c r="AQ73" s="9">
        <v>70</v>
      </c>
      <c r="AR73" s="9"/>
      <c r="AS73" s="9"/>
      <c r="AT73" s="9"/>
      <c r="AU73" s="9"/>
      <c r="AV73" s="1"/>
      <c r="AW73" s="35">
        <f>IF(AX73&lt;6,SUM(E73:AV73),SUM(LARGE(E73:AV73,{1;2;3;4;5;6})))</f>
        <v>298.39999999999998</v>
      </c>
      <c r="AX73" s="55">
        <f>COUNT(E73:AV73)</f>
        <v>5</v>
      </c>
      <c r="BI73" s="12"/>
      <c r="BJ73" s="22"/>
      <c r="BK73" s="12"/>
      <c r="BL73" s="22"/>
      <c r="BM73" s="22"/>
      <c r="BN73" s="22"/>
      <c r="BO73" s="22"/>
      <c r="BP73" s="22"/>
      <c r="BQ73" s="22"/>
    </row>
    <row r="74" spans="1:69" x14ac:dyDescent="0.2">
      <c r="A74" s="66">
        <v>73</v>
      </c>
      <c r="B74" s="26" t="s">
        <v>80</v>
      </c>
      <c r="C74" s="6" t="s">
        <v>81</v>
      </c>
      <c r="D74" s="37" t="s">
        <v>228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>
        <v>70</v>
      </c>
      <c r="W74" s="51"/>
      <c r="X74" s="51">
        <v>170</v>
      </c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>
        <v>20</v>
      </c>
      <c r="AO74" s="51"/>
      <c r="AP74" s="51"/>
      <c r="AQ74" s="51"/>
      <c r="AR74" s="51"/>
      <c r="AS74" s="51"/>
      <c r="AT74" s="51"/>
      <c r="AU74" s="51"/>
      <c r="AV74" s="54"/>
      <c r="AW74" s="35">
        <f>IF(AX74&lt;6,SUM(E74:AV74),SUM(LARGE(E74:AV74,{1;2;3;4;5;6})))</f>
        <v>260</v>
      </c>
      <c r="AX74" s="55">
        <f>COUNT(E74:AV74)</f>
        <v>3</v>
      </c>
      <c r="BI74" s="12"/>
      <c r="BJ74" s="22"/>
      <c r="BK74" s="12"/>
      <c r="BL74" s="22"/>
      <c r="BM74" s="22"/>
      <c r="BN74" s="22"/>
      <c r="BO74" s="22"/>
      <c r="BP74" s="22"/>
      <c r="BQ74" s="22"/>
    </row>
    <row r="75" spans="1:69" x14ac:dyDescent="0.2">
      <c r="A75" s="66">
        <v>74</v>
      </c>
      <c r="B75" s="6" t="s">
        <v>80</v>
      </c>
      <c r="C75" s="6" t="s">
        <v>82</v>
      </c>
      <c r="D75" s="9" t="s">
        <v>411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9">
        <v>250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1"/>
      <c r="AW75" s="35">
        <f>IF(AX75&lt;6,SUM(E75:AV75),SUM(LARGE(E75:AV75,{1;2;3;4;5;6})))</f>
        <v>250</v>
      </c>
      <c r="AX75" s="6">
        <f>COUNT(E75:AV75)</f>
        <v>1</v>
      </c>
      <c r="BI75" s="12"/>
      <c r="BJ75" s="22"/>
      <c r="BK75" s="12"/>
      <c r="BL75" s="22"/>
      <c r="BM75" s="22"/>
      <c r="BN75" s="22"/>
      <c r="BO75" s="22"/>
      <c r="BP75" s="22"/>
      <c r="BQ75" s="22"/>
    </row>
    <row r="76" spans="1:69" x14ac:dyDescent="0.2">
      <c r="A76" s="66">
        <v>75</v>
      </c>
      <c r="B76" s="26" t="s">
        <v>80</v>
      </c>
      <c r="C76" s="8" t="s">
        <v>268</v>
      </c>
      <c r="D76" s="26" t="s">
        <v>1150</v>
      </c>
      <c r="E76" s="51"/>
      <c r="F76" s="51"/>
      <c r="G76" s="51"/>
      <c r="H76" s="51">
        <v>17</v>
      </c>
      <c r="I76" s="51"/>
      <c r="J76" s="51"/>
      <c r="K76" s="51"/>
      <c r="L76" s="51"/>
      <c r="M76" s="51"/>
      <c r="N76" s="51"/>
      <c r="O76" s="51">
        <v>14</v>
      </c>
      <c r="P76" s="51"/>
      <c r="Q76" s="51"/>
      <c r="R76" s="51"/>
      <c r="S76" s="51">
        <v>35</v>
      </c>
      <c r="T76" s="51"/>
      <c r="U76" s="51"/>
      <c r="V76" s="51">
        <v>17</v>
      </c>
      <c r="W76" s="51"/>
      <c r="X76" s="51">
        <v>25</v>
      </c>
      <c r="Y76" s="51"/>
      <c r="Z76" s="51"/>
      <c r="AA76" s="51">
        <v>10</v>
      </c>
      <c r="AB76" s="51"/>
      <c r="AC76" s="51"/>
      <c r="AD76" s="51">
        <v>14</v>
      </c>
      <c r="AE76" s="51">
        <v>17</v>
      </c>
      <c r="AF76" s="51">
        <v>30</v>
      </c>
      <c r="AG76" s="51"/>
      <c r="AH76" s="51"/>
      <c r="AI76" s="51"/>
      <c r="AJ76" s="51"/>
      <c r="AK76" s="51">
        <v>30</v>
      </c>
      <c r="AL76" s="51">
        <v>20</v>
      </c>
      <c r="AM76" s="51"/>
      <c r="AN76" s="51">
        <v>20</v>
      </c>
      <c r="AO76" s="51">
        <v>25</v>
      </c>
      <c r="AP76" s="51"/>
      <c r="AQ76" s="51">
        <v>80</v>
      </c>
      <c r="AR76" s="51"/>
      <c r="AS76" s="51"/>
      <c r="AT76" s="51"/>
      <c r="AU76" s="51"/>
      <c r="AV76" s="9"/>
      <c r="AW76" s="35">
        <f>IF(AX76&lt;6,SUM(E76:AV76),SUM(LARGE(E76:AV76,{1;2;3;4;5;6})))</f>
        <v>225</v>
      </c>
      <c r="AX76" s="6">
        <f>COUNT(E76:AV76)</f>
        <v>14</v>
      </c>
      <c r="BI76" s="12"/>
      <c r="BJ76" s="22"/>
      <c r="BK76" s="12"/>
      <c r="BL76" s="22"/>
      <c r="BM76" s="22"/>
      <c r="BN76" s="22"/>
      <c r="BO76" s="22"/>
      <c r="BP76" s="22"/>
      <c r="BQ76" s="22"/>
    </row>
    <row r="77" spans="1:69" x14ac:dyDescent="0.2">
      <c r="A77" s="66">
        <v>76</v>
      </c>
      <c r="B77" s="6" t="s">
        <v>80</v>
      </c>
      <c r="C77" s="6" t="s">
        <v>82</v>
      </c>
      <c r="D77" s="37" t="s">
        <v>139</v>
      </c>
      <c r="E77" s="9">
        <v>80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>
        <v>130</v>
      </c>
      <c r="R77" s="9"/>
      <c r="S77" s="18">
        <v>0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29"/>
      <c r="AW77" s="35">
        <f>IF(AX77&lt;6,SUM(E77:AV77),SUM(LARGE(E77:AV77,{1;2;3;4;5;6})))</f>
        <v>210</v>
      </c>
      <c r="AX77" s="6">
        <f>COUNT(E77:AV77)</f>
        <v>3</v>
      </c>
      <c r="BI77" s="12"/>
      <c r="BJ77" s="22"/>
      <c r="BK77" s="12"/>
      <c r="BL77" s="22"/>
      <c r="BM77" s="22"/>
      <c r="BN77" s="22"/>
      <c r="BO77" s="22"/>
      <c r="BP77" s="22"/>
      <c r="BQ77" s="22"/>
    </row>
    <row r="78" spans="1:69" x14ac:dyDescent="0.2">
      <c r="A78" s="66">
        <v>77</v>
      </c>
      <c r="B78" s="6" t="s">
        <v>80</v>
      </c>
      <c r="C78" s="6" t="s">
        <v>84</v>
      </c>
      <c r="D78" s="9" t="s">
        <v>384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>
        <v>100</v>
      </c>
      <c r="T78" s="51"/>
      <c r="U78" s="51"/>
      <c r="V78" s="51"/>
      <c r="W78" s="51"/>
      <c r="X78" s="51"/>
      <c r="Y78" s="51"/>
      <c r="Z78" s="51"/>
      <c r="AA78" s="51"/>
      <c r="AB78" s="51">
        <v>20</v>
      </c>
      <c r="AC78" s="51"/>
      <c r="AD78" s="51"/>
      <c r="AE78" s="51"/>
      <c r="AF78" s="51">
        <v>80</v>
      </c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1"/>
      <c r="AW78" s="35">
        <f>IF(AX78&lt;6,SUM(E78:AV78),SUM(LARGE(E78:AV78,{1;2;3;4;5;6})))</f>
        <v>200</v>
      </c>
      <c r="AX78" s="6">
        <f>COUNT(E78:AV78)</f>
        <v>3</v>
      </c>
      <c r="BI78" s="12"/>
      <c r="BJ78" s="22"/>
      <c r="BK78" s="12"/>
      <c r="BL78" s="22"/>
      <c r="BM78" s="22"/>
      <c r="BN78" s="22"/>
      <c r="BO78" s="22"/>
      <c r="BP78" s="22"/>
      <c r="BQ78" s="22"/>
    </row>
    <row r="79" spans="1:69" x14ac:dyDescent="0.2">
      <c r="A79" s="75">
        <v>78</v>
      </c>
      <c r="B79" s="26" t="s">
        <v>80</v>
      </c>
      <c r="C79" s="8" t="s">
        <v>81</v>
      </c>
      <c r="D79" s="37" t="s">
        <v>64</v>
      </c>
      <c r="E79" s="9"/>
      <c r="F79" s="9"/>
      <c r="G79" s="9"/>
      <c r="H79" s="9">
        <v>130</v>
      </c>
      <c r="I79" s="9"/>
      <c r="J79" s="9"/>
      <c r="K79" s="9"/>
      <c r="L79" s="9"/>
      <c r="M79" s="9"/>
      <c r="N79" s="9"/>
      <c r="O79" s="9"/>
      <c r="P79" s="9"/>
      <c r="Q79" s="9">
        <v>70</v>
      </c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30"/>
      <c r="AW79" s="35">
        <f>IF(AX79&lt;6,SUM(E79:AV79),SUM(LARGE(E79:AV79,{1;2;3;4;5;6})))</f>
        <v>200</v>
      </c>
      <c r="AX79" s="55">
        <f>COUNT(E79:AV79)</f>
        <v>2</v>
      </c>
      <c r="BI79" s="12"/>
      <c r="BJ79" s="22"/>
      <c r="BK79" s="12"/>
      <c r="BL79" s="22"/>
      <c r="BM79" s="22"/>
      <c r="BN79" s="22"/>
      <c r="BO79" s="22"/>
      <c r="BP79" s="22"/>
      <c r="BQ79" s="22"/>
    </row>
    <row r="80" spans="1:69" x14ac:dyDescent="0.2">
      <c r="A80" s="66">
        <v>79</v>
      </c>
      <c r="B80" s="26" t="s">
        <v>80</v>
      </c>
      <c r="C80" s="6" t="s">
        <v>141</v>
      </c>
      <c r="D80" s="26" t="s">
        <v>277</v>
      </c>
      <c r="E80" s="1"/>
      <c r="F80" s="1"/>
      <c r="G80" s="1"/>
      <c r="H80" s="1">
        <v>10</v>
      </c>
      <c r="I80" s="1"/>
      <c r="J80" s="1"/>
      <c r="K80" s="1"/>
      <c r="L80" s="1"/>
      <c r="M80" s="1"/>
      <c r="N80" s="1"/>
      <c r="O80" s="1">
        <v>14</v>
      </c>
      <c r="P80" s="1"/>
      <c r="Q80" s="1"/>
      <c r="R80" s="1"/>
      <c r="S80" s="1">
        <v>35</v>
      </c>
      <c r="T80" s="1"/>
      <c r="U80" s="1"/>
      <c r="V80" s="1">
        <v>17</v>
      </c>
      <c r="W80" s="1"/>
      <c r="X80" s="1">
        <v>25</v>
      </c>
      <c r="Y80" s="1">
        <v>20</v>
      </c>
      <c r="Z80" s="1"/>
      <c r="AA80" s="1">
        <v>14</v>
      </c>
      <c r="AB80" s="1"/>
      <c r="AC80" s="1"/>
      <c r="AD80" s="1">
        <v>17</v>
      </c>
      <c r="AE80" s="1">
        <v>30</v>
      </c>
      <c r="AF80" s="1">
        <v>30</v>
      </c>
      <c r="AG80" s="1"/>
      <c r="AH80" s="1"/>
      <c r="AI80" s="1"/>
      <c r="AJ80" s="19">
        <v>0</v>
      </c>
      <c r="AK80" s="19"/>
      <c r="AL80" s="1">
        <v>15</v>
      </c>
      <c r="AM80" s="19"/>
      <c r="AN80" s="19"/>
      <c r="AO80" s="1">
        <v>30</v>
      </c>
      <c r="AP80" s="1"/>
      <c r="AQ80" s="1">
        <v>35</v>
      </c>
      <c r="AR80" s="1">
        <v>30</v>
      </c>
      <c r="AS80" s="1"/>
      <c r="AT80" s="1"/>
      <c r="AU80" s="1"/>
      <c r="AV80" s="54"/>
      <c r="AW80" s="35">
        <f>IF(AX80&lt;6,SUM(E80:AV80),SUM(LARGE(E80:AV80,{1;2;3;4;5;6})))</f>
        <v>190</v>
      </c>
      <c r="AX80" s="55">
        <f>COUNT(E80:AV80)</f>
        <v>15</v>
      </c>
      <c r="BI80" s="12"/>
      <c r="BJ80" s="22"/>
      <c r="BK80" s="12"/>
      <c r="BL80" s="22"/>
      <c r="BM80" s="22"/>
      <c r="BN80" s="22"/>
      <c r="BO80" s="22"/>
      <c r="BP80" s="22"/>
      <c r="BQ80" s="22"/>
    </row>
    <row r="81" spans="1:69" x14ac:dyDescent="0.2">
      <c r="A81" s="66">
        <v>80</v>
      </c>
      <c r="B81" s="26" t="s">
        <v>80</v>
      </c>
      <c r="C81" s="6" t="s">
        <v>82</v>
      </c>
      <c r="D81" s="26" t="s">
        <v>629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1">
        <v>60</v>
      </c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>
        <v>100</v>
      </c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>
        <v>30</v>
      </c>
      <c r="AU81" s="51"/>
      <c r="AV81" s="54"/>
      <c r="AW81" s="35">
        <f>IF(AX81&lt;6,SUM(E81:AV81),SUM(LARGE(E81:AV81,{1;2;3;4;5;6})))</f>
        <v>190</v>
      </c>
      <c r="AX81" s="55">
        <f>COUNT(E81:AV81)</f>
        <v>3</v>
      </c>
      <c r="BI81" s="12"/>
      <c r="BJ81" s="22"/>
      <c r="BK81" s="12"/>
      <c r="BL81" s="22"/>
      <c r="BM81" s="22"/>
      <c r="BN81" s="22"/>
      <c r="BO81" s="22"/>
      <c r="BP81" s="22"/>
      <c r="BQ81" s="22"/>
    </row>
    <row r="82" spans="1:69" x14ac:dyDescent="0.2">
      <c r="A82" s="60">
        <v>81</v>
      </c>
      <c r="B82" s="26" t="s">
        <v>80</v>
      </c>
      <c r="C82" s="6" t="s">
        <v>85</v>
      </c>
      <c r="D82" s="26" t="s">
        <v>20</v>
      </c>
      <c r="E82" s="9">
        <v>190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54"/>
      <c r="AW82" s="35">
        <f>IF(AX82&lt;6,SUM(E82:AV82),SUM(LARGE(E82:AV82,{1;2;3;4;5;6})))</f>
        <v>190</v>
      </c>
      <c r="AX82" s="55">
        <f>COUNT(E82:AV82)</f>
        <v>1</v>
      </c>
      <c r="BI82" s="12"/>
      <c r="BJ82" s="22"/>
      <c r="BK82" s="12"/>
      <c r="BL82" s="22"/>
      <c r="BM82" s="22"/>
      <c r="BN82" s="22"/>
      <c r="BO82" s="22"/>
      <c r="BP82" s="22"/>
      <c r="BQ82" s="22"/>
    </row>
    <row r="83" spans="1:69" x14ac:dyDescent="0.2">
      <c r="A83" s="60">
        <v>82</v>
      </c>
      <c r="B83" s="26" t="s">
        <v>80</v>
      </c>
      <c r="C83" s="8" t="s">
        <v>84</v>
      </c>
      <c r="D83" s="26" t="s">
        <v>310</v>
      </c>
      <c r="E83" s="19">
        <v>0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">
        <v>10</v>
      </c>
      <c r="S83" s="1"/>
      <c r="T83" s="1"/>
      <c r="U83" s="1"/>
      <c r="V83" s="1"/>
      <c r="W83" s="1"/>
      <c r="X83" s="1"/>
      <c r="Y83" s="1"/>
      <c r="Z83" s="1"/>
      <c r="AA83" s="1"/>
      <c r="AB83" s="1">
        <v>12</v>
      </c>
      <c r="AC83" s="1"/>
      <c r="AD83" s="1"/>
      <c r="AE83" s="1"/>
      <c r="AF83" s="1">
        <v>21.7</v>
      </c>
      <c r="AG83" s="1"/>
      <c r="AH83" s="1"/>
      <c r="AI83" s="1"/>
      <c r="AJ83" s="1"/>
      <c r="AK83" s="1">
        <v>130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54"/>
      <c r="AW83" s="35">
        <f>IF(AX83&lt;6,SUM(E83:AV83),SUM(LARGE(E83:AV83,{1;2;3;4;5;6})))</f>
        <v>173.7</v>
      </c>
      <c r="AX83" s="6">
        <f>COUNT(E83:AV83)</f>
        <v>5</v>
      </c>
      <c r="BI83" s="12"/>
      <c r="BJ83" s="22"/>
      <c r="BK83" s="12"/>
      <c r="BL83" s="22"/>
      <c r="BM83" s="22"/>
      <c r="BN83" s="22"/>
      <c r="BO83" s="22"/>
      <c r="BP83" s="22"/>
      <c r="BQ83" s="22"/>
    </row>
    <row r="84" spans="1:69" s="24" customFormat="1" x14ac:dyDescent="0.2">
      <c r="A84" s="60">
        <v>83</v>
      </c>
      <c r="B84" s="6" t="s">
        <v>83</v>
      </c>
      <c r="C84" s="6" t="s">
        <v>495</v>
      </c>
      <c r="D84" s="9" t="s">
        <v>962</v>
      </c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>
        <v>170</v>
      </c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1"/>
      <c r="AW84" s="35">
        <f>IF(AX84&lt;6,SUM(E84:AV84),SUM(LARGE(E84:AV84,{1;2;3;4;5;6})))</f>
        <v>170</v>
      </c>
      <c r="AX84" s="55">
        <f>COUNT(E84:AV84)</f>
        <v>1</v>
      </c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22"/>
      <c r="BK84" s="12"/>
      <c r="BL84" s="22"/>
      <c r="BM84" s="22"/>
      <c r="BN84" s="22"/>
      <c r="BO84" s="22"/>
      <c r="BP84" s="22"/>
      <c r="BQ84" s="22"/>
    </row>
    <row r="85" spans="1:69" x14ac:dyDescent="0.2">
      <c r="A85" s="60">
        <v>84</v>
      </c>
      <c r="B85" s="6" t="s">
        <v>80</v>
      </c>
      <c r="C85" s="6" t="s">
        <v>141</v>
      </c>
      <c r="D85" s="9" t="s">
        <v>239</v>
      </c>
      <c r="E85" s="18"/>
      <c r="F85" s="18"/>
      <c r="G85" s="18"/>
      <c r="H85" s="9">
        <v>17</v>
      </c>
      <c r="I85" s="9"/>
      <c r="J85" s="9"/>
      <c r="K85" s="9"/>
      <c r="L85" s="18"/>
      <c r="M85" s="18"/>
      <c r="N85" s="18"/>
      <c r="O85" s="9">
        <v>10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>
        <v>10</v>
      </c>
      <c r="AB85" s="9"/>
      <c r="AC85" s="9"/>
      <c r="AD85" s="9">
        <v>14</v>
      </c>
      <c r="AE85" s="9">
        <v>20</v>
      </c>
      <c r="AF85" s="9"/>
      <c r="AG85" s="9"/>
      <c r="AH85" s="9">
        <v>30</v>
      </c>
      <c r="AI85" s="9"/>
      <c r="AJ85" s="9"/>
      <c r="AK85" s="9">
        <v>51.7</v>
      </c>
      <c r="AL85" s="9"/>
      <c r="AM85" s="9">
        <v>25</v>
      </c>
      <c r="AN85" s="18">
        <v>0</v>
      </c>
      <c r="AO85" s="9">
        <v>25</v>
      </c>
      <c r="AP85" s="9"/>
      <c r="AQ85" s="18"/>
      <c r="AR85" s="18"/>
      <c r="AS85" s="18"/>
      <c r="AT85" s="18"/>
      <c r="AU85" s="18"/>
      <c r="AV85" s="1"/>
      <c r="AW85" s="35">
        <f>IF(AX85&lt;6,SUM(E85:AV85),SUM(LARGE(E85:AV85,{1;2;3;4;5;6})))</f>
        <v>168.7</v>
      </c>
      <c r="AX85" s="6">
        <f>COUNT(E85:AV85)</f>
        <v>10</v>
      </c>
      <c r="BI85" s="12"/>
      <c r="BJ85" s="22"/>
      <c r="BK85" s="12"/>
      <c r="BL85" s="22"/>
      <c r="BM85" s="22"/>
      <c r="BN85" s="22"/>
      <c r="BO85" s="22"/>
      <c r="BP85" s="22"/>
      <c r="BQ85" s="22"/>
    </row>
    <row r="86" spans="1:69" x14ac:dyDescent="0.2">
      <c r="A86" s="60">
        <v>85</v>
      </c>
      <c r="B86" s="26" t="s">
        <v>80</v>
      </c>
      <c r="C86" s="8" t="s">
        <v>141</v>
      </c>
      <c r="D86" s="9" t="s">
        <v>410</v>
      </c>
      <c r="E86" s="51"/>
      <c r="F86" s="51"/>
      <c r="G86" s="51"/>
      <c r="H86" s="51">
        <v>20</v>
      </c>
      <c r="I86" s="51"/>
      <c r="J86" s="51"/>
      <c r="K86" s="51"/>
      <c r="L86" s="51"/>
      <c r="M86" s="51"/>
      <c r="N86" s="51"/>
      <c r="O86" s="51">
        <v>20</v>
      </c>
      <c r="P86" s="51"/>
      <c r="Q86" s="51">
        <v>17</v>
      </c>
      <c r="R86" s="51"/>
      <c r="S86" s="51"/>
      <c r="T86" s="51"/>
      <c r="U86" s="51"/>
      <c r="V86" s="51">
        <v>20</v>
      </c>
      <c r="W86" s="51"/>
      <c r="X86" s="51">
        <v>30</v>
      </c>
      <c r="Y86" s="51">
        <v>25</v>
      </c>
      <c r="Z86" s="51"/>
      <c r="AA86" s="51">
        <v>17</v>
      </c>
      <c r="AB86" s="51"/>
      <c r="AC86" s="51"/>
      <c r="AD86" s="51">
        <v>20</v>
      </c>
      <c r="AE86" s="51"/>
      <c r="AF86" s="51"/>
      <c r="AG86" s="51"/>
      <c r="AH86" s="51"/>
      <c r="AI86" s="51"/>
      <c r="AJ86" s="51">
        <v>25</v>
      </c>
      <c r="AK86" s="52">
        <v>0</v>
      </c>
      <c r="AL86" s="52">
        <v>0</v>
      </c>
      <c r="AM86" s="52">
        <v>0</v>
      </c>
      <c r="AN86" s="51">
        <v>20</v>
      </c>
      <c r="AO86" s="51"/>
      <c r="AP86" s="51"/>
      <c r="AQ86" s="51">
        <v>30</v>
      </c>
      <c r="AR86" s="51">
        <v>25</v>
      </c>
      <c r="AS86" s="51"/>
      <c r="AT86" s="51"/>
      <c r="AU86" s="51"/>
      <c r="AV86" s="1"/>
      <c r="AW86" s="35">
        <f>IF(AX86&lt;6,SUM(E86:AV86),SUM(LARGE(E86:AV86,{1;2;3;4;5;6})))</f>
        <v>155</v>
      </c>
      <c r="AX86" s="55">
        <f>COUNT(E86:AV86)</f>
        <v>15</v>
      </c>
      <c r="BI86" s="12"/>
      <c r="BJ86" s="22"/>
      <c r="BK86" s="12"/>
      <c r="BL86" s="22"/>
      <c r="BM86" s="22"/>
      <c r="BN86" s="22"/>
      <c r="BO86" s="22"/>
      <c r="BP86" s="22"/>
      <c r="BQ86" s="22"/>
    </row>
    <row r="87" spans="1:69" x14ac:dyDescent="0.2">
      <c r="A87" s="60">
        <v>86</v>
      </c>
      <c r="B87" s="6" t="s">
        <v>80</v>
      </c>
      <c r="C87" s="8" t="s">
        <v>268</v>
      </c>
      <c r="D87" s="9" t="s">
        <v>1058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1">
        <v>30</v>
      </c>
      <c r="AL87" s="51">
        <v>25</v>
      </c>
      <c r="AM87" s="51"/>
      <c r="AN87" s="51">
        <v>20</v>
      </c>
      <c r="AO87" s="51"/>
      <c r="AP87" s="51"/>
      <c r="AQ87" s="51">
        <v>80</v>
      </c>
      <c r="AR87" s="51"/>
      <c r="AS87" s="51"/>
      <c r="AT87" s="51"/>
      <c r="AU87" s="51"/>
      <c r="AV87" s="1"/>
      <c r="AW87" s="35">
        <f>IF(AX87&lt;6,SUM(E87:AV87),SUM(LARGE(E87:AV87,{1;2;3;4;5;6})))</f>
        <v>155</v>
      </c>
      <c r="AX87" s="6">
        <f>COUNT(E87:AV87)</f>
        <v>4</v>
      </c>
      <c r="BI87" s="12"/>
      <c r="BJ87" s="22"/>
      <c r="BK87" s="12"/>
      <c r="BL87" s="22"/>
      <c r="BM87" s="22"/>
      <c r="BN87" s="22"/>
      <c r="BO87" s="22"/>
      <c r="BP87" s="22"/>
      <c r="BQ87" s="22"/>
    </row>
    <row r="88" spans="1:69" x14ac:dyDescent="0.2">
      <c r="A88" s="60">
        <v>87</v>
      </c>
      <c r="B88" s="26" t="s">
        <v>80</v>
      </c>
      <c r="C88" s="8" t="s">
        <v>495</v>
      </c>
      <c r="D88" s="26" t="s">
        <v>427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>
        <v>17</v>
      </c>
      <c r="R88" s="1"/>
      <c r="S88" s="1"/>
      <c r="T88" s="1"/>
      <c r="U88" s="1"/>
      <c r="V88" s="1">
        <v>12</v>
      </c>
      <c r="W88" s="1"/>
      <c r="X88" s="1">
        <v>30</v>
      </c>
      <c r="Y88" s="1">
        <v>20</v>
      </c>
      <c r="Z88" s="1"/>
      <c r="AA88" s="1"/>
      <c r="AB88" s="1"/>
      <c r="AC88" s="1"/>
      <c r="AD88" s="1">
        <v>17</v>
      </c>
      <c r="AE88" s="1"/>
      <c r="AF88" s="1"/>
      <c r="AG88" s="1"/>
      <c r="AH88" s="1"/>
      <c r="AI88" s="1"/>
      <c r="AJ88" s="19">
        <v>0</v>
      </c>
      <c r="AK88" s="19"/>
      <c r="AL88" s="1">
        <v>15</v>
      </c>
      <c r="AM88" s="1">
        <v>20</v>
      </c>
      <c r="AN88" s="1">
        <v>20</v>
      </c>
      <c r="AO88" s="1">
        <v>30</v>
      </c>
      <c r="AP88" s="1"/>
      <c r="AQ88" s="1"/>
      <c r="AR88" s="1">
        <v>30</v>
      </c>
      <c r="AS88" s="1"/>
      <c r="AT88" s="1"/>
      <c r="AU88" s="1"/>
      <c r="AV88" s="51"/>
      <c r="AW88" s="35">
        <f>IF(AX88&lt;6,SUM(E88:AV88),SUM(LARGE(E88:AV88,{1;2;3;4;5;6})))</f>
        <v>150</v>
      </c>
      <c r="AX88" s="55">
        <f>COUNT(E88:AV88)</f>
        <v>11</v>
      </c>
      <c r="BI88" s="12"/>
      <c r="BJ88" s="22"/>
      <c r="BK88" s="12"/>
      <c r="BL88" s="22"/>
      <c r="BM88" s="22"/>
      <c r="BN88" s="22"/>
      <c r="BO88" s="22"/>
      <c r="BP88" s="22"/>
      <c r="BQ88" s="22"/>
    </row>
    <row r="89" spans="1:69" x14ac:dyDescent="0.2">
      <c r="A89" s="60">
        <v>88</v>
      </c>
      <c r="B89" s="26" t="s">
        <v>80</v>
      </c>
      <c r="C89" s="6" t="s">
        <v>1</v>
      </c>
      <c r="D89" s="37" t="s">
        <v>261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>
        <v>148.30000000000001</v>
      </c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51"/>
      <c r="AW89" s="35">
        <f>IF(AX89&lt;6,SUM(E89:AV89),SUM(LARGE(E89:AV89,{1;2;3;4;5;6})))</f>
        <v>148.30000000000001</v>
      </c>
      <c r="AX89" s="55">
        <f>COUNT(E89:AV89)</f>
        <v>1</v>
      </c>
      <c r="BI89" s="12"/>
      <c r="BJ89" s="22"/>
      <c r="BK89" s="12"/>
      <c r="BL89" s="22"/>
      <c r="BM89" s="22"/>
      <c r="BN89" s="22"/>
      <c r="BO89" s="22"/>
      <c r="BP89" s="22"/>
      <c r="BQ89" s="22"/>
    </row>
    <row r="90" spans="1:69" x14ac:dyDescent="0.2">
      <c r="A90" s="60">
        <v>89</v>
      </c>
      <c r="B90" s="6" t="s">
        <v>80</v>
      </c>
      <c r="C90" s="6" t="s">
        <v>86</v>
      </c>
      <c r="D90" s="9" t="s">
        <v>953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>
        <v>10</v>
      </c>
      <c r="W90" s="9"/>
      <c r="X90" s="9"/>
      <c r="Y90" s="9"/>
      <c r="Z90" s="9"/>
      <c r="AA90" s="9"/>
      <c r="AB90" s="9"/>
      <c r="AC90" s="9"/>
      <c r="AD90" s="9"/>
      <c r="AE90" s="9">
        <v>25</v>
      </c>
      <c r="AF90" s="9">
        <v>21.7</v>
      </c>
      <c r="AG90" s="9"/>
      <c r="AH90" s="9">
        <v>20</v>
      </c>
      <c r="AI90" s="9"/>
      <c r="AJ90" s="9"/>
      <c r="AK90" s="9">
        <v>60</v>
      </c>
      <c r="AL90" s="9"/>
      <c r="AM90" s="9"/>
      <c r="AN90" s="9"/>
      <c r="AO90" s="9"/>
      <c r="AP90" s="9"/>
      <c r="AQ90" s="9"/>
      <c r="AR90" s="9">
        <v>10</v>
      </c>
      <c r="AS90" s="9"/>
      <c r="AT90" s="9"/>
      <c r="AU90" s="9"/>
      <c r="AV90" s="1"/>
      <c r="AW90" s="35">
        <f>IF(AX90&lt;6,SUM(E90:AV90),SUM(LARGE(E90:AV90,{1;2;3;4;5;6})))</f>
        <v>146.69999999999999</v>
      </c>
      <c r="AX90" s="6">
        <f>COUNT(E90:AV90)</f>
        <v>6</v>
      </c>
      <c r="BI90" s="12"/>
      <c r="BJ90" s="22"/>
      <c r="BK90" s="12"/>
      <c r="BL90" s="22"/>
      <c r="BM90" s="22"/>
      <c r="BN90" s="22"/>
      <c r="BO90" s="22"/>
      <c r="BP90" s="22"/>
      <c r="BQ90" s="22"/>
    </row>
    <row r="91" spans="1:69" x14ac:dyDescent="0.2">
      <c r="A91" s="60">
        <v>90</v>
      </c>
      <c r="B91" s="26" t="s">
        <v>80</v>
      </c>
      <c r="C91" s="6" t="s">
        <v>141</v>
      </c>
      <c r="D91" s="26" t="s">
        <v>316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>
        <v>17</v>
      </c>
      <c r="P91" s="1"/>
      <c r="Q91" s="1"/>
      <c r="R91" s="1"/>
      <c r="S91" s="1"/>
      <c r="T91" s="1">
        <v>9.3000000000000007</v>
      </c>
      <c r="U91" s="1"/>
      <c r="V91" s="1"/>
      <c r="W91" s="1"/>
      <c r="X91" s="1">
        <v>21.7</v>
      </c>
      <c r="Y91" s="1">
        <v>17</v>
      </c>
      <c r="Z91" s="1"/>
      <c r="AA91" s="1">
        <v>17</v>
      </c>
      <c r="AB91" s="1"/>
      <c r="AC91" s="1"/>
      <c r="AD91" s="1">
        <v>20</v>
      </c>
      <c r="AE91" s="1"/>
      <c r="AF91" s="1"/>
      <c r="AG91" s="1"/>
      <c r="AH91" s="1"/>
      <c r="AI91" s="1"/>
      <c r="AJ91" s="1">
        <v>25</v>
      </c>
      <c r="AK91" s="19">
        <v>0</v>
      </c>
      <c r="AL91" s="19">
        <v>0</v>
      </c>
      <c r="AM91" s="19">
        <v>0</v>
      </c>
      <c r="AN91" s="19"/>
      <c r="AO91" s="1">
        <v>20</v>
      </c>
      <c r="AP91" s="1"/>
      <c r="AQ91" s="1">
        <v>30</v>
      </c>
      <c r="AR91" s="1">
        <v>25</v>
      </c>
      <c r="AS91" s="1"/>
      <c r="AT91" s="1"/>
      <c r="AU91" s="1"/>
      <c r="AV91" s="54"/>
      <c r="AW91" s="35">
        <f>IF(AX91&lt;6,SUM(E91:AV91),SUM(LARGE(E91:AV91,{1;2;3;4;5;6})))</f>
        <v>141.69999999999999</v>
      </c>
      <c r="AX91" s="55">
        <f>COUNT(E91:AV91)</f>
        <v>13</v>
      </c>
      <c r="BI91" s="12"/>
      <c r="BJ91" s="22"/>
      <c r="BK91" s="12"/>
      <c r="BL91" s="22"/>
      <c r="BM91" s="22"/>
      <c r="BN91" s="22"/>
      <c r="BO91" s="22"/>
      <c r="BP91" s="22"/>
      <c r="BQ91" s="22"/>
    </row>
    <row r="92" spans="1:69" x14ac:dyDescent="0.2">
      <c r="A92" s="60">
        <v>91</v>
      </c>
      <c r="B92" s="6" t="s">
        <v>80</v>
      </c>
      <c r="C92" s="6" t="s">
        <v>82</v>
      </c>
      <c r="D92" s="9" t="s">
        <v>461</v>
      </c>
      <c r="E92" s="1">
        <v>20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20</v>
      </c>
      <c r="S92" s="1">
        <v>60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>
        <v>35</v>
      </c>
      <c r="AU92" s="1"/>
      <c r="AV92" s="1"/>
      <c r="AW92" s="35">
        <f>IF(AX92&lt;6,SUM(E92:AV92),SUM(LARGE(E92:AV92,{1;2;3;4;5;6})))</f>
        <v>135</v>
      </c>
      <c r="AX92" s="55">
        <f>COUNT(E92:AV92)</f>
        <v>4</v>
      </c>
      <c r="BI92" s="12"/>
      <c r="BJ92" s="22"/>
      <c r="BK92" s="12"/>
      <c r="BL92" s="22"/>
      <c r="BM92" s="22"/>
      <c r="BN92" s="22"/>
      <c r="BO92" s="22"/>
      <c r="BP92" s="22"/>
      <c r="BQ92" s="22"/>
    </row>
    <row r="93" spans="1:69" x14ac:dyDescent="0.2">
      <c r="A93" s="60">
        <v>92</v>
      </c>
      <c r="B93" s="26" t="s">
        <v>80</v>
      </c>
      <c r="C93" s="6" t="s">
        <v>86</v>
      </c>
      <c r="D93" s="26" t="s">
        <v>469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>
        <v>55</v>
      </c>
      <c r="AK93" s="1">
        <v>80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51"/>
      <c r="AW93" s="35">
        <f>IF(AX93&lt;6,SUM(E93:AV93),SUM(LARGE(E93:AV93,{1;2;3;4;5;6})))</f>
        <v>135</v>
      </c>
      <c r="AX93" s="55">
        <f>COUNT(E93:AV93)</f>
        <v>2</v>
      </c>
      <c r="BI93" s="12"/>
      <c r="BJ93" s="22"/>
      <c r="BK93" s="12"/>
      <c r="BL93" s="22"/>
      <c r="BM93" s="22"/>
      <c r="BN93" s="22"/>
      <c r="BO93" s="22"/>
      <c r="BP93" s="22"/>
      <c r="BQ93" s="22"/>
    </row>
    <row r="94" spans="1:69" x14ac:dyDescent="0.2">
      <c r="A94" s="60">
        <v>93</v>
      </c>
      <c r="B94" s="26" t="s">
        <v>80</v>
      </c>
      <c r="C94" s="6" t="s">
        <v>197</v>
      </c>
      <c r="D94" s="26" t="s">
        <v>468</v>
      </c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1">
        <v>35</v>
      </c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>
        <v>100</v>
      </c>
      <c r="AR94" s="51"/>
      <c r="AS94" s="51"/>
      <c r="AT94" s="51"/>
      <c r="AU94" s="51"/>
      <c r="AV94" s="51"/>
      <c r="AW94" s="35">
        <f>IF(AX94&lt;6,SUM(E94:AV94),SUM(LARGE(E94:AV94,{1;2;3;4;5;6})))</f>
        <v>135</v>
      </c>
      <c r="AX94" s="55">
        <f>COUNT(E94:AV94)</f>
        <v>2</v>
      </c>
      <c r="BI94" s="12"/>
      <c r="BJ94" s="22"/>
      <c r="BK94" s="12"/>
      <c r="BL94" s="22"/>
      <c r="BM94" s="22"/>
      <c r="BN94" s="22"/>
      <c r="BO94" s="22"/>
      <c r="BP94" s="22"/>
      <c r="BQ94" s="22"/>
    </row>
    <row r="95" spans="1:69" x14ac:dyDescent="0.2">
      <c r="A95" s="60">
        <v>94</v>
      </c>
      <c r="B95" s="6" t="s">
        <v>80</v>
      </c>
      <c r="C95" s="6" t="s">
        <v>197</v>
      </c>
      <c r="D95" s="37" t="s">
        <v>467</v>
      </c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>
        <v>35</v>
      </c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>
        <v>100</v>
      </c>
      <c r="AR95" s="51"/>
      <c r="AS95" s="51"/>
      <c r="AT95" s="51"/>
      <c r="AU95" s="51"/>
      <c r="AV95" s="29"/>
      <c r="AW95" s="35">
        <f>IF(AX95&lt;6,SUM(E95:AV95),SUM(LARGE(E95:AV95,{1;2;3;4;5;6})))</f>
        <v>135</v>
      </c>
      <c r="AX95" s="6">
        <f>COUNT(E95:AV95)</f>
        <v>2</v>
      </c>
      <c r="BI95" s="12"/>
      <c r="BJ95" s="22"/>
      <c r="BK95" s="12"/>
      <c r="BL95" s="22"/>
      <c r="BM95" s="22"/>
      <c r="BN95" s="22"/>
      <c r="BO95" s="22"/>
      <c r="BP95" s="22"/>
      <c r="BQ95" s="22"/>
    </row>
    <row r="96" spans="1:69" x14ac:dyDescent="0.2">
      <c r="A96" s="60">
        <v>95</v>
      </c>
      <c r="B96" s="26" t="s">
        <v>80</v>
      </c>
      <c r="C96" s="6" t="s">
        <v>141</v>
      </c>
      <c r="D96" s="26" t="s">
        <v>191</v>
      </c>
      <c r="E96" s="51"/>
      <c r="F96" s="51">
        <v>20</v>
      </c>
      <c r="G96" s="51"/>
      <c r="H96" s="52">
        <v>0</v>
      </c>
      <c r="I96" s="52"/>
      <c r="J96" s="52"/>
      <c r="K96" s="52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>
        <v>0</v>
      </c>
      <c r="W96" s="52"/>
      <c r="X96" s="51"/>
      <c r="Y96" s="52">
        <v>0</v>
      </c>
      <c r="Z96" s="52"/>
      <c r="AA96" s="52"/>
      <c r="AB96" s="52"/>
      <c r="AC96" s="52"/>
      <c r="AD96" s="51">
        <v>10</v>
      </c>
      <c r="AE96" s="52"/>
      <c r="AF96" s="52"/>
      <c r="AG96" s="52"/>
      <c r="AH96" s="51">
        <v>35</v>
      </c>
      <c r="AI96" s="51"/>
      <c r="AJ96" s="51">
        <v>30</v>
      </c>
      <c r="AK96" s="51"/>
      <c r="AL96" s="51"/>
      <c r="AM96" s="51">
        <v>35</v>
      </c>
      <c r="AN96" s="51"/>
      <c r="AO96" s="51"/>
      <c r="AP96" s="51"/>
      <c r="AQ96" s="51"/>
      <c r="AR96" s="51"/>
      <c r="AS96" s="51"/>
      <c r="AT96" s="51"/>
      <c r="AU96" s="51"/>
      <c r="AV96" s="29"/>
      <c r="AW96" s="35">
        <f>IF(AX96&lt;6,SUM(E96:AV96),SUM(LARGE(E96:AV96,{1;2;3;4;5;6})))</f>
        <v>130</v>
      </c>
      <c r="AX96" s="55">
        <f>COUNT(E96:AV96)</f>
        <v>8</v>
      </c>
      <c r="BI96" s="12"/>
      <c r="BJ96" s="22"/>
      <c r="BK96" s="12"/>
      <c r="BL96" s="22"/>
      <c r="BM96" s="22"/>
      <c r="BN96" s="22"/>
      <c r="BO96" s="22"/>
      <c r="BP96" s="22"/>
      <c r="BQ96" s="22"/>
    </row>
    <row r="97" spans="1:69" x14ac:dyDescent="0.2">
      <c r="A97" s="60">
        <v>96</v>
      </c>
      <c r="B97" s="26" t="s">
        <v>80</v>
      </c>
      <c r="C97" s="8" t="s">
        <v>81</v>
      </c>
      <c r="D97" s="26" t="s">
        <v>25</v>
      </c>
      <c r="E97" s="9">
        <v>35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>
        <v>35</v>
      </c>
      <c r="AK97" s="9"/>
      <c r="AL97" s="9">
        <v>35</v>
      </c>
      <c r="AM97" s="9">
        <v>25</v>
      </c>
      <c r="AN97" s="9"/>
      <c r="AO97" s="9"/>
      <c r="AP97" s="9"/>
      <c r="AQ97" s="9"/>
      <c r="AR97" s="9"/>
      <c r="AS97" s="9"/>
      <c r="AT97" s="9"/>
      <c r="AU97" s="9"/>
      <c r="AV97" s="54"/>
      <c r="AW97" s="35">
        <f>IF(AX97&lt;6,SUM(E97:AV97),SUM(LARGE(E97:AV97,{1;2;3;4;5;6})))</f>
        <v>130</v>
      </c>
      <c r="AX97" s="55">
        <f>COUNT(E97:AV97)</f>
        <v>4</v>
      </c>
      <c r="BI97" s="12"/>
      <c r="BJ97" s="22"/>
      <c r="BK97" s="12"/>
      <c r="BL97" s="22"/>
      <c r="BM97" s="22"/>
      <c r="BN97" s="22"/>
      <c r="BO97" s="22"/>
      <c r="BP97" s="22"/>
      <c r="BQ97" s="22"/>
    </row>
    <row r="98" spans="1:69" s="24" customFormat="1" x14ac:dyDescent="0.2">
      <c r="A98" s="60">
        <v>97</v>
      </c>
      <c r="B98" s="26" t="s">
        <v>83</v>
      </c>
      <c r="C98" s="6" t="s">
        <v>495</v>
      </c>
      <c r="D98" s="26" t="s">
        <v>759</v>
      </c>
      <c r="E98" s="1"/>
      <c r="F98" s="1">
        <v>130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9"/>
      <c r="AW98" s="35">
        <f>IF(AX98&lt;6,SUM(E98:AV98),SUM(LARGE(E98:AV98,{1;2;3;4;5;6})))</f>
        <v>130</v>
      </c>
      <c r="AX98" s="6">
        <f>COUNT(E98:AV98)</f>
        <v>1</v>
      </c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22"/>
      <c r="BK98" s="12"/>
      <c r="BL98" s="22"/>
      <c r="BM98" s="22"/>
      <c r="BN98" s="22"/>
      <c r="BO98" s="22"/>
      <c r="BP98" s="22"/>
      <c r="BQ98" s="22"/>
    </row>
    <row r="99" spans="1:69" x14ac:dyDescent="0.2">
      <c r="A99" s="60">
        <v>98</v>
      </c>
      <c r="B99" s="26" t="s">
        <v>83</v>
      </c>
      <c r="C99" s="8" t="s">
        <v>495</v>
      </c>
      <c r="D99" s="26" t="s">
        <v>760</v>
      </c>
      <c r="E99" s="51"/>
      <c r="F99" s="51">
        <v>130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29"/>
      <c r="AW99" s="35">
        <f>IF(AX99&lt;6,SUM(E99:AV99),SUM(LARGE(E99:AV99,{1;2;3;4;5;6})))</f>
        <v>130</v>
      </c>
      <c r="AX99" s="6">
        <f>COUNT(E99:AV99)</f>
        <v>1</v>
      </c>
      <c r="BI99" s="12"/>
      <c r="BJ99" s="22"/>
      <c r="BK99" s="12"/>
      <c r="BL99" s="22"/>
      <c r="BM99" s="22"/>
      <c r="BN99" s="22"/>
      <c r="BO99" s="22"/>
      <c r="BP99" s="22"/>
      <c r="BQ99" s="22"/>
    </row>
    <row r="100" spans="1:69" x14ac:dyDescent="0.2">
      <c r="A100" s="60">
        <v>99</v>
      </c>
      <c r="B100" s="6" t="s">
        <v>80</v>
      </c>
      <c r="C100" s="8" t="s">
        <v>82</v>
      </c>
      <c r="D100" s="37" t="s">
        <v>830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>
        <v>130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29"/>
      <c r="AW100" s="35">
        <f>IF(AX100&lt;6,SUM(E100:AV100),SUM(LARGE(E100:AV100,{1;2;3;4;5;6})))</f>
        <v>130</v>
      </c>
      <c r="AX100" s="6">
        <f>COUNT(E100:AV100)</f>
        <v>1</v>
      </c>
      <c r="BI100" s="12"/>
      <c r="BJ100" s="22"/>
      <c r="BK100" s="12"/>
      <c r="BL100" s="22"/>
      <c r="BM100" s="22"/>
      <c r="BN100" s="22"/>
      <c r="BO100" s="22"/>
      <c r="BP100" s="22"/>
      <c r="BQ100" s="22"/>
    </row>
    <row r="101" spans="1:69" x14ac:dyDescent="0.2">
      <c r="A101" s="60">
        <v>100</v>
      </c>
      <c r="B101" s="26" t="s">
        <v>80</v>
      </c>
      <c r="C101" s="122" t="s">
        <v>495</v>
      </c>
      <c r="D101" s="9" t="s">
        <v>1124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>
        <v>130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35">
        <f>IF(AX101&lt;6,SUM(E101:AV101),SUM(LARGE(E101:AV101,{1;2;3;4;5;6})))</f>
        <v>130</v>
      </c>
      <c r="AX101" s="55">
        <f>COUNT(E101:AV101)</f>
        <v>1</v>
      </c>
      <c r="BI101" s="12"/>
      <c r="BJ101" s="22"/>
      <c r="BK101" s="12"/>
      <c r="BL101" s="22"/>
      <c r="BM101" s="22"/>
      <c r="BN101" s="22"/>
      <c r="BO101" s="22"/>
      <c r="BP101" s="22"/>
      <c r="BQ101" s="22"/>
    </row>
    <row r="102" spans="1:69" x14ac:dyDescent="0.2">
      <c r="A102" s="60">
        <v>101</v>
      </c>
      <c r="B102" s="26" t="s">
        <v>80</v>
      </c>
      <c r="C102" s="8" t="s">
        <v>86</v>
      </c>
      <c r="D102" s="26" t="s">
        <v>674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>
        <v>8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>
        <v>21.7</v>
      </c>
      <c r="AG102" s="9"/>
      <c r="AH102" s="9">
        <v>20</v>
      </c>
      <c r="AI102" s="9"/>
      <c r="AJ102" s="9"/>
      <c r="AK102" s="9">
        <v>60</v>
      </c>
      <c r="AL102" s="9"/>
      <c r="AM102" s="9"/>
      <c r="AN102" s="9"/>
      <c r="AO102" s="9"/>
      <c r="AP102" s="9"/>
      <c r="AQ102" s="9"/>
      <c r="AR102" s="9">
        <v>10</v>
      </c>
      <c r="AS102" s="9"/>
      <c r="AT102" s="9"/>
      <c r="AU102" s="9"/>
      <c r="AV102" s="9"/>
      <c r="AW102" s="35">
        <f>IF(AX102&lt;6,SUM(E102:AV102),SUM(LARGE(E102:AV102,{1;2;3;4;5;6})))</f>
        <v>119.7</v>
      </c>
      <c r="AX102" s="6">
        <f>COUNT(E102:AV102)</f>
        <v>5</v>
      </c>
      <c r="BI102" s="12"/>
      <c r="BJ102" s="22"/>
      <c r="BK102" s="12"/>
      <c r="BL102" s="22"/>
      <c r="BM102" s="22"/>
      <c r="BN102" s="22"/>
      <c r="BO102" s="22"/>
      <c r="BP102" s="22"/>
      <c r="BQ102" s="22"/>
    </row>
    <row r="103" spans="1:69" x14ac:dyDescent="0.2">
      <c r="A103" s="60">
        <v>102</v>
      </c>
      <c r="B103" s="26" t="s">
        <v>80</v>
      </c>
      <c r="C103" s="6" t="s">
        <v>141</v>
      </c>
      <c r="D103" s="26" t="s">
        <v>818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>
        <v>12</v>
      </c>
      <c r="P103" s="51"/>
      <c r="Q103" s="51"/>
      <c r="R103" s="51"/>
      <c r="S103" s="51"/>
      <c r="T103" s="51"/>
      <c r="U103" s="51"/>
      <c r="V103" s="51"/>
      <c r="W103" s="51"/>
      <c r="X103" s="51">
        <v>21.7</v>
      </c>
      <c r="Y103" s="51"/>
      <c r="Z103" s="51"/>
      <c r="AA103" s="51">
        <v>12</v>
      </c>
      <c r="AB103" s="51"/>
      <c r="AC103" s="51"/>
      <c r="AD103" s="51"/>
      <c r="AE103" s="51"/>
      <c r="AF103" s="51"/>
      <c r="AG103" s="51"/>
      <c r="AH103" s="51"/>
      <c r="AI103" s="51"/>
      <c r="AJ103" s="51"/>
      <c r="AK103" s="51">
        <v>35</v>
      </c>
      <c r="AL103" s="51"/>
      <c r="AM103" s="51"/>
      <c r="AN103" s="51"/>
      <c r="AO103" s="51">
        <v>14</v>
      </c>
      <c r="AP103" s="51"/>
      <c r="AQ103" s="51">
        <v>20</v>
      </c>
      <c r="AR103" s="51"/>
      <c r="AS103" s="51"/>
      <c r="AT103" s="51"/>
      <c r="AU103" s="51"/>
      <c r="AV103" s="9"/>
      <c r="AW103" s="35">
        <f>IF(AX103&lt;6,SUM(E103:AV103),SUM(LARGE(E103:AV103,{1;2;3;4;5;6})))</f>
        <v>114.7</v>
      </c>
      <c r="AX103" s="55">
        <f>COUNT(E103:AV103)</f>
        <v>6</v>
      </c>
      <c r="BI103" s="12"/>
      <c r="BJ103" s="22"/>
      <c r="BK103" s="12"/>
      <c r="BL103" s="22"/>
      <c r="BM103" s="22"/>
      <c r="BN103" s="22"/>
      <c r="BO103" s="22"/>
      <c r="BP103" s="22"/>
      <c r="BQ103" s="22"/>
    </row>
    <row r="104" spans="1:69" x14ac:dyDescent="0.2">
      <c r="A104" s="60">
        <v>103</v>
      </c>
      <c r="B104" s="26" t="s">
        <v>80</v>
      </c>
      <c r="C104" s="6" t="s">
        <v>141</v>
      </c>
      <c r="D104" s="37" t="s">
        <v>613</v>
      </c>
      <c r="E104" s="51"/>
      <c r="F104" s="51"/>
      <c r="G104" s="51"/>
      <c r="H104" s="51">
        <v>12</v>
      </c>
      <c r="I104" s="51"/>
      <c r="J104" s="51"/>
      <c r="K104" s="51"/>
      <c r="L104" s="51"/>
      <c r="M104" s="51"/>
      <c r="N104" s="51"/>
      <c r="O104" s="51"/>
      <c r="P104" s="51"/>
      <c r="Q104" s="51">
        <v>8</v>
      </c>
      <c r="R104" s="51"/>
      <c r="S104" s="51"/>
      <c r="T104" s="51">
        <v>14</v>
      </c>
      <c r="U104" s="51"/>
      <c r="V104" s="51"/>
      <c r="W104" s="51"/>
      <c r="X104" s="52">
        <v>0</v>
      </c>
      <c r="Y104" s="52">
        <v>0</v>
      </c>
      <c r="Z104" s="52"/>
      <c r="AA104" s="51">
        <v>12</v>
      </c>
      <c r="AB104" s="51"/>
      <c r="AC104" s="51"/>
      <c r="AD104" s="51"/>
      <c r="AE104" s="51"/>
      <c r="AF104" s="51"/>
      <c r="AG104" s="51"/>
      <c r="AH104" s="51">
        <v>10</v>
      </c>
      <c r="AI104" s="51"/>
      <c r="AJ104" s="51"/>
      <c r="AK104" s="51">
        <v>35</v>
      </c>
      <c r="AL104" s="51">
        <v>8</v>
      </c>
      <c r="AM104" s="51"/>
      <c r="AN104" s="51"/>
      <c r="AO104" s="51">
        <v>14</v>
      </c>
      <c r="AP104" s="51"/>
      <c r="AQ104" s="51">
        <v>20</v>
      </c>
      <c r="AR104" s="51">
        <v>12</v>
      </c>
      <c r="AS104" s="51"/>
      <c r="AT104" s="51"/>
      <c r="AU104" s="51"/>
      <c r="AV104" s="29"/>
      <c r="AW104" s="35">
        <f>IF(AX104&lt;6,SUM(E104:AV104),SUM(LARGE(E104:AV104,{1;2;3;4;5;6})))</f>
        <v>107</v>
      </c>
      <c r="AX104" s="55">
        <f>COUNT(E104:AV104)</f>
        <v>12</v>
      </c>
      <c r="BI104" s="12"/>
      <c r="BJ104" s="22"/>
      <c r="BK104" s="12"/>
      <c r="BL104" s="22"/>
      <c r="BM104" s="22"/>
      <c r="BN104" s="22"/>
      <c r="BO104" s="22"/>
      <c r="BP104" s="22"/>
      <c r="BQ104" s="22"/>
    </row>
    <row r="105" spans="1:69" x14ac:dyDescent="0.2">
      <c r="A105" s="60">
        <v>104</v>
      </c>
      <c r="B105" s="26" t="s">
        <v>80</v>
      </c>
      <c r="C105" s="6" t="s">
        <v>495</v>
      </c>
      <c r="D105" s="26" t="s">
        <v>35</v>
      </c>
      <c r="E105" s="9"/>
      <c r="F105" s="9">
        <v>80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>
        <v>25</v>
      </c>
      <c r="AN105" s="9"/>
      <c r="AO105" s="9"/>
      <c r="AP105" s="9"/>
      <c r="AQ105" s="9"/>
      <c r="AR105" s="9"/>
      <c r="AS105" s="9"/>
      <c r="AT105" s="9"/>
      <c r="AU105" s="9"/>
      <c r="AV105" s="51"/>
      <c r="AW105" s="35">
        <f>IF(AX105&lt;6,SUM(E105:AV105),SUM(LARGE(E105:AV105,{1;2;3;4;5;6})))</f>
        <v>105</v>
      </c>
      <c r="AX105" s="6">
        <f>COUNT(E105:AV105)</f>
        <v>2</v>
      </c>
      <c r="BI105" s="12"/>
      <c r="BJ105" s="22"/>
      <c r="BK105" s="12"/>
      <c r="BL105" s="22"/>
      <c r="BM105" s="22"/>
      <c r="BN105" s="22"/>
      <c r="BO105" s="22"/>
      <c r="BP105" s="22"/>
      <c r="BQ105" s="22"/>
    </row>
    <row r="106" spans="1:69" x14ac:dyDescent="0.2">
      <c r="A106" s="60">
        <v>105</v>
      </c>
      <c r="B106" s="6" t="s">
        <v>80</v>
      </c>
      <c r="C106" s="6" t="s">
        <v>86</v>
      </c>
      <c r="D106" s="9" t="s">
        <v>68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>
        <v>100</v>
      </c>
      <c r="AS106" s="51"/>
      <c r="AT106" s="51"/>
      <c r="AU106" s="51"/>
      <c r="AV106" s="1"/>
      <c r="AW106" s="35">
        <f>IF(AX106&lt;6,SUM(E106:AV106),SUM(LARGE(E106:AV106,{1;2;3;4;5;6})))</f>
        <v>100</v>
      </c>
      <c r="AX106" s="6">
        <f>COUNT(E106:AV106)</f>
        <v>1</v>
      </c>
      <c r="BI106" s="12"/>
      <c r="BJ106" s="22"/>
      <c r="BK106" s="12"/>
      <c r="BL106" s="22"/>
      <c r="BM106" s="22"/>
      <c r="BN106" s="22"/>
      <c r="BO106" s="22"/>
      <c r="BP106" s="22"/>
      <c r="BQ106" s="22"/>
    </row>
    <row r="107" spans="1:69" x14ac:dyDescent="0.2">
      <c r="A107" s="60">
        <v>106</v>
      </c>
      <c r="B107" s="26" t="s">
        <v>80</v>
      </c>
      <c r="C107" s="6" t="s">
        <v>82</v>
      </c>
      <c r="D107" s="26" t="s">
        <v>332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>
        <v>100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29"/>
      <c r="AW107" s="35">
        <f>IF(AX107&lt;6,SUM(E107:AV107),SUM(LARGE(E107:AV107,{1;2;3;4;5;6})))</f>
        <v>100</v>
      </c>
      <c r="AX107" s="6">
        <f>COUNT(E107:AV107)</f>
        <v>1</v>
      </c>
      <c r="BI107" s="12"/>
      <c r="BJ107" s="22"/>
      <c r="BK107" s="12"/>
      <c r="BL107" s="22"/>
      <c r="BM107" s="22"/>
      <c r="BN107" s="22"/>
      <c r="BO107" s="22"/>
      <c r="BP107" s="22"/>
      <c r="BQ107" s="22"/>
    </row>
    <row r="108" spans="1:69" x14ac:dyDescent="0.2">
      <c r="A108" s="60">
        <v>107</v>
      </c>
      <c r="B108" s="26" t="s">
        <v>80</v>
      </c>
      <c r="C108" s="6" t="s">
        <v>141</v>
      </c>
      <c r="D108" s="26" t="s">
        <v>123</v>
      </c>
      <c r="E108" s="1"/>
      <c r="F108" s="1"/>
      <c r="G108" s="1"/>
      <c r="H108" s="1">
        <v>100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54"/>
      <c r="AW108" s="35">
        <f>IF(AX108&lt;6,SUM(E108:AV108),SUM(LARGE(E108:AV108,{1;2;3;4;5;6})))</f>
        <v>100</v>
      </c>
      <c r="AX108" s="55">
        <f>COUNT(E108:AV108)</f>
        <v>1</v>
      </c>
      <c r="BI108" s="12"/>
      <c r="BJ108" s="22"/>
      <c r="BK108" s="12"/>
      <c r="BL108" s="22"/>
      <c r="BM108" s="22"/>
      <c r="BN108" s="22"/>
      <c r="BO108" s="22"/>
      <c r="BP108" s="22"/>
      <c r="BQ108" s="22"/>
    </row>
    <row r="109" spans="1:69" x14ac:dyDescent="0.2">
      <c r="A109" s="60">
        <v>108</v>
      </c>
      <c r="B109" s="6" t="s">
        <v>80</v>
      </c>
      <c r="C109" s="6" t="s">
        <v>86</v>
      </c>
      <c r="D109" s="9" t="s">
        <v>425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>
        <v>35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>
        <v>60</v>
      </c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35">
        <f>IF(AX109&lt;6,SUM(E109:AV109),SUM(LARGE(E109:AV109,{1;2;3;4;5;6})))</f>
        <v>95</v>
      </c>
      <c r="AX109" s="6">
        <f>COUNT(E109:AV109)</f>
        <v>2</v>
      </c>
      <c r="BI109" s="12"/>
      <c r="BJ109" s="22"/>
      <c r="BK109" s="12"/>
      <c r="BL109" s="22"/>
      <c r="BM109" s="22"/>
      <c r="BN109" s="22"/>
      <c r="BO109" s="22"/>
      <c r="BP109" s="22"/>
      <c r="BQ109" s="22"/>
    </row>
    <row r="110" spans="1:69" x14ac:dyDescent="0.2">
      <c r="A110" s="60">
        <v>109</v>
      </c>
      <c r="B110" s="26" t="s">
        <v>80</v>
      </c>
      <c r="C110" s="8" t="s">
        <v>376</v>
      </c>
      <c r="D110" s="37" t="s">
        <v>143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">
        <v>35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>
        <v>60</v>
      </c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54"/>
      <c r="AW110" s="35">
        <f>IF(AX110&lt;6,SUM(E110:AV110),SUM(LARGE(E110:AV110,{1;2;3;4;5;6})))</f>
        <v>95</v>
      </c>
      <c r="AX110" s="55">
        <f>COUNT(E110:AV110)</f>
        <v>2</v>
      </c>
      <c r="BI110" s="12"/>
      <c r="BJ110" s="22"/>
      <c r="BK110" s="12"/>
      <c r="BL110" s="22"/>
      <c r="BM110" s="22"/>
      <c r="BN110" s="22"/>
      <c r="BO110" s="22"/>
      <c r="BP110" s="22"/>
      <c r="BQ110" s="22"/>
    </row>
    <row r="111" spans="1:69" x14ac:dyDescent="0.2">
      <c r="A111" s="60">
        <v>110</v>
      </c>
      <c r="B111" s="6" t="s">
        <v>318</v>
      </c>
      <c r="C111" s="6" t="s">
        <v>81</v>
      </c>
      <c r="D111" s="9" t="s">
        <v>298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>
        <v>14</v>
      </c>
      <c r="U111" s="37"/>
      <c r="V111" s="37"/>
      <c r="W111" s="37"/>
      <c r="X111" s="37">
        <v>21.7</v>
      </c>
      <c r="Y111" s="37"/>
      <c r="Z111" s="37"/>
      <c r="AA111" s="37"/>
      <c r="AB111" s="37"/>
      <c r="AC111" s="37"/>
      <c r="AD111" s="37"/>
      <c r="AE111" s="37">
        <v>17</v>
      </c>
      <c r="AF111" s="37"/>
      <c r="AG111" s="37"/>
      <c r="AH111" s="37">
        <v>10</v>
      </c>
      <c r="AI111" s="37"/>
      <c r="AJ111" s="37"/>
      <c r="AK111" s="37"/>
      <c r="AL111" s="37"/>
      <c r="AM111" s="37"/>
      <c r="AN111" s="37"/>
      <c r="AO111" s="37">
        <v>20</v>
      </c>
      <c r="AP111" s="37"/>
      <c r="AQ111" s="37"/>
      <c r="AR111" s="37">
        <v>12</v>
      </c>
      <c r="AS111" s="37"/>
      <c r="AT111" s="37"/>
      <c r="AU111" s="37"/>
      <c r="AV111" s="1"/>
      <c r="AW111" s="35">
        <f>IF(AX111&lt;6,SUM(E111:AV111),SUM(LARGE(E111:AV111,{1;2;3;4;5;6})))</f>
        <v>94.7</v>
      </c>
      <c r="AX111" s="55">
        <f>COUNT(E111:AV111)</f>
        <v>6</v>
      </c>
      <c r="BI111" s="12"/>
      <c r="BJ111" s="22"/>
      <c r="BK111" s="12"/>
      <c r="BL111" s="22"/>
      <c r="BM111" s="22"/>
      <c r="BN111" s="22"/>
      <c r="BO111" s="22"/>
      <c r="BP111" s="22"/>
      <c r="BQ111" s="22"/>
    </row>
    <row r="112" spans="1:69" x14ac:dyDescent="0.2">
      <c r="A112" s="60">
        <v>111</v>
      </c>
      <c r="B112" s="26" t="s">
        <v>80</v>
      </c>
      <c r="C112" s="6" t="s">
        <v>141</v>
      </c>
      <c r="D112" s="26" t="s">
        <v>180</v>
      </c>
      <c r="E112" s="9"/>
      <c r="F112" s="9">
        <v>12</v>
      </c>
      <c r="G112" s="9"/>
      <c r="H112" s="9">
        <v>10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>
        <v>12</v>
      </c>
      <c r="Z112" s="9"/>
      <c r="AA112" s="9">
        <v>14</v>
      </c>
      <c r="AB112" s="9"/>
      <c r="AC112" s="9"/>
      <c r="AD112" s="9"/>
      <c r="AE112" s="9">
        <v>14</v>
      </c>
      <c r="AF112" s="9"/>
      <c r="AG112" s="9"/>
      <c r="AH112" s="9">
        <v>12</v>
      </c>
      <c r="AI112" s="9"/>
      <c r="AJ112" s="9">
        <v>17</v>
      </c>
      <c r="AK112" s="9"/>
      <c r="AL112" s="9"/>
      <c r="AM112" s="9"/>
      <c r="AN112" s="9"/>
      <c r="AO112" s="9"/>
      <c r="AP112" s="9"/>
      <c r="AQ112" s="9">
        <v>25</v>
      </c>
      <c r="AR112" s="9"/>
      <c r="AS112" s="9"/>
      <c r="AT112" s="9"/>
      <c r="AU112" s="9"/>
      <c r="AV112" s="54"/>
      <c r="AW112" s="35">
        <f>IF(AX112&lt;6,SUM(E112:AV112),SUM(LARGE(E112:AV112,{1;2;3;4;5;6})))</f>
        <v>94</v>
      </c>
      <c r="AX112" s="55">
        <f>COUNT(E112:AV112)</f>
        <v>8</v>
      </c>
      <c r="BI112" s="12"/>
      <c r="BJ112" s="22"/>
      <c r="BK112" s="12"/>
      <c r="BL112" s="22"/>
      <c r="BM112" s="22"/>
      <c r="BN112" s="22"/>
      <c r="BO112" s="22"/>
      <c r="BP112" s="22"/>
      <c r="BQ112" s="22"/>
    </row>
    <row r="113" spans="1:69" x14ac:dyDescent="0.2">
      <c r="A113" s="60">
        <v>112</v>
      </c>
      <c r="B113" s="26" t="s">
        <v>80</v>
      </c>
      <c r="C113" s="8" t="s">
        <v>86</v>
      </c>
      <c r="D113" s="37" t="s">
        <v>430</v>
      </c>
      <c r="E113" s="51"/>
      <c r="F113" s="51"/>
      <c r="G113" s="51"/>
      <c r="H113" s="51">
        <v>14</v>
      </c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>
        <v>80</v>
      </c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4"/>
      <c r="AW113" s="35">
        <f>IF(AX113&lt;6,SUM(E113:AV113),SUM(LARGE(E113:AV113,{1;2;3;4;5;6})))</f>
        <v>94</v>
      </c>
      <c r="AX113" s="55">
        <f>COUNT(E113:AV113)</f>
        <v>2</v>
      </c>
      <c r="BI113" s="12"/>
      <c r="BJ113" s="22"/>
      <c r="BK113" s="12"/>
      <c r="BL113" s="22"/>
      <c r="BM113" s="22"/>
      <c r="BN113" s="22"/>
      <c r="BO113" s="22"/>
      <c r="BP113" s="22"/>
      <c r="BQ113" s="22"/>
    </row>
    <row r="114" spans="1:69" x14ac:dyDescent="0.2">
      <c r="A114" s="60">
        <v>113</v>
      </c>
      <c r="B114" s="6" t="s">
        <v>80</v>
      </c>
      <c r="C114" s="6" t="s">
        <v>141</v>
      </c>
      <c r="D114" s="9" t="s">
        <v>162</v>
      </c>
      <c r="E114" s="1"/>
      <c r="F114" s="1"/>
      <c r="G114" s="1"/>
      <c r="H114" s="1">
        <v>55</v>
      </c>
      <c r="I114" s="1"/>
      <c r="J114" s="1"/>
      <c r="K114" s="1"/>
      <c r="L114" s="1"/>
      <c r="M114" s="1"/>
      <c r="N114" s="1"/>
      <c r="O114" s="1">
        <v>17</v>
      </c>
      <c r="P114" s="1"/>
      <c r="Q114" s="1">
        <v>10</v>
      </c>
      <c r="R114" s="1"/>
      <c r="S114" s="1"/>
      <c r="T114" s="1">
        <v>9.3000000000000007</v>
      </c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35">
        <f>IF(AX114&lt;6,SUM(E114:AV114),SUM(LARGE(E114:AV114,{1;2;3;4;5;6})))</f>
        <v>91.3</v>
      </c>
      <c r="AX114" s="55">
        <f>COUNT(E114:AV114)</f>
        <v>4</v>
      </c>
      <c r="BI114" s="12"/>
      <c r="BJ114" s="22"/>
      <c r="BK114" s="12"/>
      <c r="BL114" s="22"/>
      <c r="BM114" s="22"/>
      <c r="BN114" s="22"/>
      <c r="BO114" s="22"/>
      <c r="BP114" s="22"/>
      <c r="BQ114" s="22"/>
    </row>
    <row r="115" spans="1:69" x14ac:dyDescent="0.2">
      <c r="A115" s="60">
        <v>114</v>
      </c>
      <c r="B115" s="6" t="s">
        <v>80</v>
      </c>
      <c r="C115" s="6" t="s">
        <v>141</v>
      </c>
      <c r="D115" s="37" t="s">
        <v>814</v>
      </c>
      <c r="E115" s="52"/>
      <c r="F115" s="52"/>
      <c r="G115" s="52"/>
      <c r="H115" s="51">
        <v>4</v>
      </c>
      <c r="I115" s="51"/>
      <c r="J115" s="51"/>
      <c r="K115" s="51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1">
        <v>8</v>
      </c>
      <c r="Z115" s="51"/>
      <c r="AA115" s="51"/>
      <c r="AB115" s="51"/>
      <c r="AC115" s="51"/>
      <c r="AD115" s="51">
        <v>12</v>
      </c>
      <c r="AE115" s="51"/>
      <c r="AF115" s="51"/>
      <c r="AG115" s="51"/>
      <c r="AH115" s="51">
        <v>10</v>
      </c>
      <c r="AI115" s="51"/>
      <c r="AJ115" s="51">
        <v>14</v>
      </c>
      <c r="AK115" s="51">
        <v>25</v>
      </c>
      <c r="AL115" s="51">
        <v>10</v>
      </c>
      <c r="AM115" s="51"/>
      <c r="AN115" s="51"/>
      <c r="AO115" s="51"/>
      <c r="AP115" s="51"/>
      <c r="AQ115" s="51">
        <v>20</v>
      </c>
      <c r="AR115" s="51"/>
      <c r="AS115" s="51"/>
      <c r="AT115" s="51"/>
      <c r="AU115" s="51"/>
      <c r="AV115" s="29"/>
      <c r="AW115" s="35">
        <f>IF(AX115&lt;6,SUM(E115:AV115),SUM(LARGE(E115:AV115,{1;2;3;4;5;6})))</f>
        <v>91</v>
      </c>
      <c r="AX115" s="6">
        <f>COUNT(E115:AV115)</f>
        <v>8</v>
      </c>
      <c r="BI115" s="12"/>
      <c r="BJ115" s="22"/>
      <c r="BK115" s="12"/>
      <c r="BL115" s="22"/>
      <c r="BM115" s="22"/>
      <c r="BN115" s="22"/>
      <c r="BO115" s="22"/>
      <c r="BP115" s="22"/>
      <c r="BQ115" s="22"/>
    </row>
    <row r="116" spans="1:69" x14ac:dyDescent="0.2">
      <c r="A116" s="60">
        <v>115</v>
      </c>
      <c r="B116" s="26" t="s">
        <v>80</v>
      </c>
      <c r="C116" s="8" t="s">
        <v>141</v>
      </c>
      <c r="D116" s="26" t="s">
        <v>775</v>
      </c>
      <c r="E116" s="51"/>
      <c r="F116" s="51"/>
      <c r="G116" s="51"/>
      <c r="H116" s="51">
        <v>4</v>
      </c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>
        <v>8</v>
      </c>
      <c r="Z116" s="51"/>
      <c r="AA116" s="51"/>
      <c r="AB116" s="51"/>
      <c r="AC116" s="51"/>
      <c r="AD116" s="51">
        <v>12</v>
      </c>
      <c r="AE116" s="51"/>
      <c r="AF116" s="51"/>
      <c r="AG116" s="51"/>
      <c r="AH116" s="51">
        <v>10</v>
      </c>
      <c r="AI116" s="51"/>
      <c r="AJ116" s="51">
        <v>14</v>
      </c>
      <c r="AK116" s="51">
        <v>25</v>
      </c>
      <c r="AL116" s="51">
        <v>10</v>
      </c>
      <c r="AM116" s="51"/>
      <c r="AN116" s="51"/>
      <c r="AO116" s="51"/>
      <c r="AP116" s="51"/>
      <c r="AQ116" s="51">
        <v>20</v>
      </c>
      <c r="AR116" s="51"/>
      <c r="AS116" s="51"/>
      <c r="AT116" s="51"/>
      <c r="AU116" s="51"/>
      <c r="AV116" s="9"/>
      <c r="AW116" s="35">
        <f>IF(AX116&lt;6,SUM(E116:AV116),SUM(LARGE(E116:AV116,{1;2;3;4;5;6})))</f>
        <v>91</v>
      </c>
      <c r="AX116" s="6">
        <f>COUNT(E116:AV116)</f>
        <v>8</v>
      </c>
      <c r="BI116" s="12"/>
      <c r="BJ116" s="22"/>
      <c r="BK116" s="12"/>
      <c r="BL116" s="22"/>
      <c r="BM116" s="22"/>
      <c r="BN116" s="22"/>
      <c r="BO116" s="22"/>
      <c r="BP116" s="22"/>
      <c r="BQ116" s="22"/>
    </row>
    <row r="117" spans="1:69" x14ac:dyDescent="0.2">
      <c r="A117" s="60">
        <v>116</v>
      </c>
      <c r="B117" s="26" t="s">
        <v>80</v>
      </c>
      <c r="C117" s="6" t="s">
        <v>82</v>
      </c>
      <c r="D117" s="26" t="s">
        <v>902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1">
        <v>60</v>
      </c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>
        <v>30</v>
      </c>
      <c r="AU117" s="51"/>
      <c r="AV117" s="54"/>
      <c r="AW117" s="35">
        <f>IF(AX117&lt;6,SUM(E117:AV117),SUM(LARGE(E117:AV117,{1;2;3;4;5;6})))</f>
        <v>90</v>
      </c>
      <c r="AX117" s="55">
        <f>COUNT(E117:AV117)</f>
        <v>2</v>
      </c>
      <c r="BI117" s="12"/>
      <c r="BJ117" s="22"/>
      <c r="BK117" s="12"/>
      <c r="BL117" s="22"/>
      <c r="BM117" s="22"/>
      <c r="BN117" s="22"/>
      <c r="BO117" s="22"/>
      <c r="BP117" s="22"/>
      <c r="BQ117" s="22"/>
    </row>
    <row r="118" spans="1:69" x14ac:dyDescent="0.2">
      <c r="A118" s="60">
        <v>117</v>
      </c>
      <c r="B118" s="6" t="s">
        <v>80</v>
      </c>
      <c r="C118" s="8" t="s">
        <v>173</v>
      </c>
      <c r="D118" s="9" t="s">
        <v>421</v>
      </c>
      <c r="E118" s="1">
        <v>25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>
        <v>17</v>
      </c>
      <c r="S118" s="1">
        <v>45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35">
        <f>IF(AX118&lt;6,SUM(E118:AV118),SUM(LARGE(E118:AV118,{1;2;3;4;5;6})))</f>
        <v>87</v>
      </c>
      <c r="AX118" s="55">
        <f>COUNT(E118:AV118)</f>
        <v>3</v>
      </c>
      <c r="BI118" s="12"/>
      <c r="BJ118" s="22"/>
      <c r="BK118" s="12"/>
      <c r="BL118" s="22"/>
      <c r="BM118" s="22"/>
      <c r="BN118" s="22"/>
      <c r="BO118" s="22"/>
      <c r="BP118" s="22"/>
      <c r="BQ118" s="22"/>
    </row>
    <row r="119" spans="1:69" x14ac:dyDescent="0.2">
      <c r="A119" s="60">
        <v>118</v>
      </c>
      <c r="B119" s="6" t="s">
        <v>80</v>
      </c>
      <c r="C119" s="8" t="s">
        <v>173</v>
      </c>
      <c r="D119" s="9" t="s">
        <v>309</v>
      </c>
      <c r="E119" s="51">
        <v>25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>
        <v>17</v>
      </c>
      <c r="S119" s="51">
        <v>45</v>
      </c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1"/>
      <c r="AW119" s="35">
        <f>IF(AX119&lt;6,SUM(E119:AV119),SUM(LARGE(E119:AV119,{1;2;3;4;5;6})))</f>
        <v>87</v>
      </c>
      <c r="AX119" s="6">
        <f>COUNT(E119:AV119)</f>
        <v>3</v>
      </c>
      <c r="BI119" s="12"/>
      <c r="BJ119" s="22"/>
      <c r="BK119" s="12"/>
      <c r="BL119" s="22"/>
      <c r="BM119" s="22"/>
      <c r="BN119" s="22"/>
      <c r="BO119" s="22"/>
      <c r="BP119" s="22"/>
      <c r="BQ119" s="22"/>
    </row>
    <row r="120" spans="1:69" x14ac:dyDescent="0.2">
      <c r="A120" s="60">
        <v>119</v>
      </c>
      <c r="B120" s="26" t="s">
        <v>80</v>
      </c>
      <c r="C120" s="8" t="s">
        <v>81</v>
      </c>
      <c r="D120" s="26" t="s">
        <v>281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>
        <v>18.3</v>
      </c>
      <c r="Y120" s="51"/>
      <c r="Z120" s="51"/>
      <c r="AA120" s="51"/>
      <c r="AB120" s="51"/>
      <c r="AC120" s="51"/>
      <c r="AD120" s="51"/>
      <c r="AE120" s="52">
        <v>0</v>
      </c>
      <c r="AF120" s="52"/>
      <c r="AG120" s="52"/>
      <c r="AH120" s="51">
        <v>14</v>
      </c>
      <c r="AI120" s="51"/>
      <c r="AJ120" s="51"/>
      <c r="AK120" s="51"/>
      <c r="AL120" s="51">
        <v>12</v>
      </c>
      <c r="AM120" s="51"/>
      <c r="AN120" s="51"/>
      <c r="AO120" s="51"/>
      <c r="AP120" s="51"/>
      <c r="AQ120" s="51">
        <v>25</v>
      </c>
      <c r="AR120" s="51">
        <v>17</v>
      </c>
      <c r="AS120" s="51"/>
      <c r="AT120" s="51"/>
      <c r="AU120" s="51"/>
      <c r="AV120" s="54"/>
      <c r="AW120" s="35">
        <f>IF(AX120&lt;6,SUM(E120:AV120),SUM(LARGE(E120:AV120,{1;2;3;4;5;6})))</f>
        <v>86.3</v>
      </c>
      <c r="AX120" s="55">
        <f>COUNT(E120:AV120)</f>
        <v>6</v>
      </c>
      <c r="BI120" s="12"/>
      <c r="BJ120" s="22"/>
      <c r="BK120" s="12"/>
      <c r="BL120" s="22"/>
      <c r="BM120" s="22"/>
      <c r="BN120" s="22"/>
      <c r="BO120" s="22"/>
      <c r="BP120" s="22"/>
      <c r="BQ120" s="22"/>
    </row>
    <row r="121" spans="1:69" x14ac:dyDescent="0.2">
      <c r="A121" s="60">
        <v>120</v>
      </c>
      <c r="B121" s="6" t="s">
        <v>80</v>
      </c>
      <c r="C121" s="6" t="s">
        <v>81</v>
      </c>
      <c r="D121" s="9" t="s">
        <v>821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">
        <v>18.3</v>
      </c>
      <c r="Y121" s="1"/>
      <c r="Z121" s="1"/>
      <c r="AA121" s="1"/>
      <c r="AB121" s="1"/>
      <c r="AC121" s="1"/>
      <c r="AD121" s="1"/>
      <c r="AE121" s="1"/>
      <c r="AF121" s="1"/>
      <c r="AG121" s="1"/>
      <c r="AH121" s="1">
        <v>14</v>
      </c>
      <c r="AI121" s="1"/>
      <c r="AJ121" s="1"/>
      <c r="AK121" s="1"/>
      <c r="AL121" s="1">
        <v>12</v>
      </c>
      <c r="AM121" s="1"/>
      <c r="AN121" s="1"/>
      <c r="AO121" s="1"/>
      <c r="AP121" s="1"/>
      <c r="AQ121" s="1">
        <v>25</v>
      </c>
      <c r="AR121" s="1">
        <v>17</v>
      </c>
      <c r="AS121" s="1"/>
      <c r="AT121" s="1"/>
      <c r="AU121" s="1"/>
      <c r="AV121" s="1"/>
      <c r="AW121" s="35">
        <f>IF(AX121&lt;6,SUM(E121:AV121),SUM(LARGE(E121:AV121,{1;2;3;4;5;6})))</f>
        <v>86.3</v>
      </c>
      <c r="AX121" s="6">
        <f>COUNT(E121:AV121)</f>
        <v>5</v>
      </c>
      <c r="BI121" s="12"/>
      <c r="BJ121" s="22"/>
      <c r="BK121" s="12"/>
      <c r="BL121" s="22"/>
      <c r="BM121" s="22"/>
      <c r="BN121" s="22"/>
      <c r="BO121" s="22"/>
      <c r="BP121" s="22"/>
      <c r="BQ121" s="22"/>
    </row>
    <row r="122" spans="1:69" x14ac:dyDescent="0.2">
      <c r="A122" s="60">
        <v>121</v>
      </c>
      <c r="B122" s="26" t="s">
        <v>80</v>
      </c>
      <c r="C122" s="6" t="s">
        <v>82</v>
      </c>
      <c r="D122" s="37" t="s">
        <v>399</v>
      </c>
      <c r="E122" s="9">
        <v>12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18">
        <v>0</v>
      </c>
      <c r="T122" s="18"/>
      <c r="U122" s="18"/>
      <c r="V122" s="18"/>
      <c r="W122" s="18"/>
      <c r="X122" s="18"/>
      <c r="Y122" s="18"/>
      <c r="Z122" s="18"/>
      <c r="AA122" s="18"/>
      <c r="AB122" s="9">
        <v>14</v>
      </c>
      <c r="AC122" s="9"/>
      <c r="AD122" s="9"/>
      <c r="AE122" s="9"/>
      <c r="AF122" s="9">
        <v>35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>
        <v>25</v>
      </c>
      <c r="AU122" s="9"/>
      <c r="AV122" s="29"/>
      <c r="AW122" s="35">
        <f>IF(AX122&lt;6,SUM(E122:AV122),SUM(LARGE(E122:AV122,{1;2;3;4;5;6})))</f>
        <v>86</v>
      </c>
      <c r="AX122" s="6">
        <f>COUNT(E122:AV122)</f>
        <v>5</v>
      </c>
      <c r="BI122" s="12"/>
      <c r="BJ122" s="22"/>
      <c r="BK122" s="12"/>
      <c r="BL122" s="22"/>
      <c r="BM122" s="22"/>
      <c r="BN122" s="22"/>
      <c r="BO122" s="22"/>
      <c r="BP122" s="22"/>
      <c r="BQ122" s="22"/>
    </row>
    <row r="123" spans="1:69" x14ac:dyDescent="0.2">
      <c r="A123" s="60">
        <v>122</v>
      </c>
      <c r="B123" s="26" t="s">
        <v>80</v>
      </c>
      <c r="C123" s="6" t="s">
        <v>101</v>
      </c>
      <c r="D123" s="26" t="s">
        <v>375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2">
        <v>0</v>
      </c>
      <c r="U123" s="52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>
        <v>30</v>
      </c>
      <c r="AM123" s="51">
        <v>20</v>
      </c>
      <c r="AN123" s="51"/>
      <c r="AO123" s="51"/>
      <c r="AP123" s="51"/>
      <c r="AQ123" s="51">
        <v>35</v>
      </c>
      <c r="AR123" s="51"/>
      <c r="AS123" s="51"/>
      <c r="AT123" s="51"/>
      <c r="AU123" s="51"/>
      <c r="AV123" s="54"/>
      <c r="AW123" s="35">
        <f>IF(AX123&lt;6,SUM(E123:AV123),SUM(LARGE(E123:AV123,{1;2;3;4;5;6})))</f>
        <v>85</v>
      </c>
      <c r="AX123" s="55">
        <f>COUNT(E123:AV123)</f>
        <v>4</v>
      </c>
      <c r="BI123" s="12"/>
      <c r="BJ123" s="22"/>
      <c r="BK123" s="12"/>
      <c r="BL123" s="22"/>
      <c r="BM123" s="22"/>
      <c r="BN123" s="22"/>
      <c r="BO123" s="22"/>
      <c r="BP123" s="22"/>
      <c r="BQ123" s="22"/>
    </row>
    <row r="124" spans="1:69" x14ac:dyDescent="0.2">
      <c r="A124" s="60">
        <v>123</v>
      </c>
      <c r="B124" s="26" t="s">
        <v>80</v>
      </c>
      <c r="C124" s="6" t="s">
        <v>86</v>
      </c>
      <c r="D124" s="37" t="s">
        <v>663</v>
      </c>
      <c r="E124" s="19"/>
      <c r="F124" s="19"/>
      <c r="G124" s="19"/>
      <c r="H124" s="1">
        <v>7</v>
      </c>
      <c r="I124" s="1"/>
      <c r="J124" s="1"/>
      <c r="K124" s="1"/>
      <c r="L124" s="19"/>
      <c r="M124" s="19"/>
      <c r="N124" s="19"/>
      <c r="O124" s="19"/>
      <c r="P124" s="19"/>
      <c r="Q124" s="19"/>
      <c r="R124" s="19"/>
      <c r="S124" s="1">
        <v>30</v>
      </c>
      <c r="T124" s="1">
        <v>10.7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>
        <v>8</v>
      </c>
      <c r="AF124" s="1"/>
      <c r="AG124" s="1"/>
      <c r="AH124" s="1"/>
      <c r="AI124" s="1"/>
      <c r="AJ124" s="1"/>
      <c r="AK124" s="1"/>
      <c r="AL124" s="1">
        <v>14</v>
      </c>
      <c r="AM124" s="1"/>
      <c r="AN124" s="1"/>
      <c r="AO124" s="1"/>
      <c r="AP124" s="1"/>
      <c r="AQ124" s="1"/>
      <c r="AR124" s="1">
        <v>14</v>
      </c>
      <c r="AS124" s="1"/>
      <c r="AT124" s="1"/>
      <c r="AU124" s="1"/>
      <c r="AV124" s="30"/>
      <c r="AW124" s="35">
        <f>IF(AX124&lt;6,SUM(E124:AV124),SUM(LARGE(E124:AV124,{1;2;3;4;5;6})))</f>
        <v>83.7</v>
      </c>
      <c r="AX124" s="6">
        <f>COUNT(E124:AV124)</f>
        <v>6</v>
      </c>
      <c r="BI124" s="12"/>
      <c r="BJ124" s="22"/>
      <c r="BK124" s="12"/>
      <c r="BL124" s="22"/>
      <c r="BM124" s="22"/>
      <c r="BN124" s="22"/>
      <c r="BO124" s="22"/>
      <c r="BP124" s="22"/>
      <c r="BQ124" s="22"/>
    </row>
    <row r="125" spans="1:69" x14ac:dyDescent="0.2">
      <c r="A125" s="60">
        <v>124</v>
      </c>
      <c r="B125" s="6" t="s">
        <v>80</v>
      </c>
      <c r="C125" s="6" t="s">
        <v>86</v>
      </c>
      <c r="D125" s="9" t="s">
        <v>710</v>
      </c>
      <c r="E125" s="18"/>
      <c r="F125" s="18"/>
      <c r="G125" s="18"/>
      <c r="H125" s="9">
        <v>7</v>
      </c>
      <c r="I125" s="9"/>
      <c r="J125" s="9"/>
      <c r="K125" s="9"/>
      <c r="L125" s="18"/>
      <c r="M125" s="18"/>
      <c r="N125" s="18"/>
      <c r="O125" s="18"/>
      <c r="P125" s="18"/>
      <c r="Q125" s="18"/>
      <c r="R125" s="18"/>
      <c r="S125" s="9">
        <v>30</v>
      </c>
      <c r="T125" s="9">
        <v>10.7</v>
      </c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>
        <v>8</v>
      </c>
      <c r="AF125" s="9"/>
      <c r="AG125" s="9"/>
      <c r="AH125" s="9"/>
      <c r="AI125" s="9"/>
      <c r="AJ125" s="9"/>
      <c r="AK125" s="9"/>
      <c r="AL125" s="9">
        <v>14</v>
      </c>
      <c r="AM125" s="9"/>
      <c r="AN125" s="9"/>
      <c r="AO125" s="9"/>
      <c r="AP125" s="9"/>
      <c r="AQ125" s="9"/>
      <c r="AR125" s="9">
        <v>14</v>
      </c>
      <c r="AS125" s="9"/>
      <c r="AT125" s="9"/>
      <c r="AU125" s="9"/>
      <c r="AV125" s="1"/>
      <c r="AW125" s="35">
        <f>IF(AX125&lt;6,SUM(E125:AV125),SUM(LARGE(E125:AV125,{1;2;3;4;5;6})))</f>
        <v>83.7</v>
      </c>
      <c r="AX125" s="6">
        <f>COUNT(E125:AV125)</f>
        <v>6</v>
      </c>
      <c r="BI125" s="12"/>
      <c r="BJ125" s="22"/>
      <c r="BK125" s="12"/>
      <c r="BL125" s="22"/>
      <c r="BM125" s="22"/>
      <c r="BN125" s="22"/>
      <c r="BO125" s="22"/>
      <c r="BP125" s="22"/>
      <c r="BQ125" s="22"/>
    </row>
    <row r="126" spans="1:69" x14ac:dyDescent="0.2">
      <c r="A126" s="60">
        <v>125</v>
      </c>
      <c r="B126" s="6" t="s">
        <v>80</v>
      </c>
      <c r="C126" s="6" t="s">
        <v>82</v>
      </c>
      <c r="D126" s="9" t="s">
        <v>709</v>
      </c>
      <c r="E126" s="1">
        <v>20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v>10</v>
      </c>
      <c r="S126" s="19">
        <v>0</v>
      </c>
      <c r="T126" s="19"/>
      <c r="U126" s="19"/>
      <c r="V126" s="19"/>
      <c r="W126" s="19"/>
      <c r="X126" s="19"/>
      <c r="Y126" s="19"/>
      <c r="Z126" s="19"/>
      <c r="AA126" s="19"/>
      <c r="AB126" s="1">
        <v>17</v>
      </c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>
        <v>35</v>
      </c>
      <c r="AU126" s="1"/>
      <c r="AV126" s="1"/>
      <c r="AW126" s="35">
        <f>IF(AX126&lt;6,SUM(E126:AV126),SUM(LARGE(E126:AV126,{1;2;3;4;5;6})))</f>
        <v>82</v>
      </c>
      <c r="AX126" s="6">
        <f>COUNT(E126:AV126)</f>
        <v>5</v>
      </c>
      <c r="BI126" s="12"/>
      <c r="BJ126" s="22"/>
      <c r="BK126" s="12"/>
      <c r="BL126" s="22"/>
      <c r="BM126" s="22"/>
      <c r="BN126" s="22"/>
      <c r="BO126" s="22"/>
      <c r="BP126" s="22"/>
      <c r="BQ126" s="22"/>
    </row>
    <row r="127" spans="1:69" x14ac:dyDescent="0.2">
      <c r="A127" s="60">
        <v>126</v>
      </c>
      <c r="B127" s="26" t="s">
        <v>80</v>
      </c>
      <c r="C127" s="6" t="s">
        <v>82</v>
      </c>
      <c r="D127" s="8" t="s">
        <v>355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>
        <v>8</v>
      </c>
      <c r="S127" s="1"/>
      <c r="T127" s="1"/>
      <c r="U127" s="1"/>
      <c r="V127" s="1"/>
      <c r="W127" s="1"/>
      <c r="X127" s="1"/>
      <c r="Y127" s="1"/>
      <c r="Z127" s="1"/>
      <c r="AA127" s="1"/>
      <c r="AB127" s="1">
        <v>14</v>
      </c>
      <c r="AC127" s="1"/>
      <c r="AD127" s="1"/>
      <c r="AE127" s="1"/>
      <c r="AF127" s="1">
        <v>35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>
        <v>25</v>
      </c>
      <c r="AU127" s="1"/>
      <c r="AV127" s="1"/>
      <c r="AW127" s="35">
        <f>IF(AX127&lt;6,SUM(E127:AV127),SUM(LARGE(E127:AV127,{1;2;3;4;5;6})))</f>
        <v>82</v>
      </c>
      <c r="AX127" s="55">
        <f>COUNT(E127:AV127)</f>
        <v>4</v>
      </c>
      <c r="BI127" s="12"/>
      <c r="BJ127" s="22"/>
      <c r="BK127" s="12"/>
      <c r="BL127" s="22"/>
      <c r="BM127" s="22"/>
      <c r="BN127" s="22"/>
      <c r="BO127" s="22"/>
      <c r="BP127" s="22"/>
      <c r="BQ127" s="22"/>
    </row>
    <row r="128" spans="1:69" x14ac:dyDescent="0.2">
      <c r="A128" s="60">
        <v>127</v>
      </c>
      <c r="B128" s="26" t="s">
        <v>80</v>
      </c>
      <c r="C128" s="8" t="s">
        <v>88</v>
      </c>
      <c r="D128" s="26" t="s">
        <v>66</v>
      </c>
      <c r="E128" s="51"/>
      <c r="F128" s="51">
        <v>17</v>
      </c>
      <c r="G128" s="51"/>
      <c r="H128" s="51"/>
      <c r="I128" s="51"/>
      <c r="J128" s="51"/>
      <c r="K128" s="51"/>
      <c r="L128" s="51"/>
      <c r="M128" s="51"/>
      <c r="N128" s="51"/>
      <c r="O128" s="51">
        <v>10</v>
      </c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>
        <v>17</v>
      </c>
      <c r="AI128" s="51"/>
      <c r="AJ128" s="51">
        <v>20</v>
      </c>
      <c r="AK128" s="51"/>
      <c r="AL128" s="51">
        <v>17</v>
      </c>
      <c r="AM128" s="51"/>
      <c r="AN128" s="51"/>
      <c r="AO128" s="51"/>
      <c r="AP128" s="51"/>
      <c r="AQ128" s="51"/>
      <c r="AR128" s="51"/>
      <c r="AS128" s="51"/>
      <c r="AT128" s="51"/>
      <c r="AU128" s="51"/>
      <c r="AV128" s="30"/>
      <c r="AW128" s="35">
        <f>IF(AX128&lt;6,SUM(E128:AV128),SUM(LARGE(E128:AV128,{1;2;3;4;5;6})))</f>
        <v>81</v>
      </c>
      <c r="AX128" s="55">
        <f>COUNT(E128:AV128)</f>
        <v>5</v>
      </c>
      <c r="BI128" s="12"/>
      <c r="BJ128" s="22"/>
      <c r="BK128" s="12"/>
      <c r="BL128" s="22"/>
      <c r="BM128" s="22"/>
      <c r="BN128" s="22"/>
      <c r="BO128" s="22"/>
      <c r="BP128" s="22"/>
      <c r="BQ128" s="22"/>
    </row>
    <row r="129" spans="1:69" x14ac:dyDescent="0.2">
      <c r="A129" s="60">
        <v>128</v>
      </c>
      <c r="B129" s="26" t="s">
        <v>80</v>
      </c>
      <c r="C129" s="6" t="s">
        <v>82</v>
      </c>
      <c r="D129" s="37" t="s">
        <v>868</v>
      </c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>
        <v>20</v>
      </c>
      <c r="S129" s="51">
        <v>60</v>
      </c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4"/>
      <c r="AW129" s="35">
        <f>IF(AX129&lt;6,SUM(E129:AV129),SUM(LARGE(E129:AV129,{1;2;3;4;5;6})))</f>
        <v>80</v>
      </c>
      <c r="AX129" s="55">
        <f>COUNT(E129:AV129)</f>
        <v>2</v>
      </c>
      <c r="BI129" s="12"/>
      <c r="BJ129" s="22"/>
      <c r="BK129" s="12"/>
      <c r="BL129" s="22"/>
      <c r="BM129" s="22"/>
      <c r="BN129" s="22"/>
      <c r="BO129" s="22"/>
      <c r="BP129" s="22"/>
      <c r="BQ129" s="22"/>
    </row>
    <row r="130" spans="1:69" x14ac:dyDescent="0.2">
      <c r="A130" s="60">
        <v>129</v>
      </c>
      <c r="B130" s="6" t="s">
        <v>80</v>
      </c>
      <c r="C130" s="6" t="s">
        <v>82</v>
      </c>
      <c r="D130" s="26" t="s">
        <v>598</v>
      </c>
      <c r="E130" s="51">
        <v>80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29"/>
      <c r="AW130" s="35">
        <f>IF(AX130&lt;6,SUM(E130:AV130),SUM(LARGE(E130:AV130,{1;2;3;4;5;6})))</f>
        <v>80</v>
      </c>
      <c r="AX130" s="55">
        <f>COUNT(E130:AV130)</f>
        <v>1</v>
      </c>
      <c r="BI130" s="12"/>
      <c r="BJ130" s="22"/>
      <c r="BK130" s="12"/>
      <c r="BL130" s="22"/>
      <c r="BM130" s="22"/>
      <c r="BN130" s="22"/>
      <c r="BO130" s="22"/>
      <c r="BP130" s="22"/>
      <c r="BQ130" s="22"/>
    </row>
    <row r="131" spans="1:69" x14ac:dyDescent="0.2">
      <c r="A131" s="60">
        <v>130</v>
      </c>
      <c r="B131" s="26" t="s">
        <v>80</v>
      </c>
      <c r="C131" s="6" t="s">
        <v>244</v>
      </c>
      <c r="D131" s="26" t="s">
        <v>57</v>
      </c>
      <c r="E131" s="51"/>
      <c r="F131" s="51">
        <v>80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4"/>
      <c r="AW131" s="35">
        <f>IF(AX131&lt;6,SUM(E131:AV131),SUM(LARGE(E131:AV131,{1;2;3;4;5;6})))</f>
        <v>80</v>
      </c>
      <c r="AX131" s="55">
        <f>COUNT(E131:AV131)</f>
        <v>1</v>
      </c>
      <c r="BI131" s="12"/>
      <c r="BJ131" s="22"/>
      <c r="BK131" s="12"/>
      <c r="BL131" s="22"/>
      <c r="BM131" s="22"/>
      <c r="BN131" s="22"/>
      <c r="BO131" s="22"/>
      <c r="BP131" s="22"/>
      <c r="BQ131" s="22"/>
    </row>
    <row r="132" spans="1:69" x14ac:dyDescent="0.2">
      <c r="A132" s="60">
        <v>131</v>
      </c>
      <c r="B132" s="26" t="s">
        <v>80</v>
      </c>
      <c r="C132" s="6" t="s">
        <v>86</v>
      </c>
      <c r="D132" s="26" t="s">
        <v>1125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>
        <v>80</v>
      </c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4"/>
      <c r="AW132" s="35">
        <f>IF(AX132&lt;6,SUM(E132:AV132),SUM(LARGE(E132:AV132,{1;2;3;4;5;6})))</f>
        <v>80</v>
      </c>
      <c r="AX132" s="6">
        <f>COUNT(E132:AV132)</f>
        <v>1</v>
      </c>
      <c r="BI132" s="12"/>
      <c r="BJ132" s="22"/>
      <c r="BK132" s="12"/>
      <c r="BL132" s="22"/>
      <c r="BM132" s="22"/>
      <c r="BN132" s="22"/>
      <c r="BO132" s="22"/>
      <c r="BP132" s="22"/>
      <c r="BQ132" s="22"/>
    </row>
    <row r="133" spans="1:69" x14ac:dyDescent="0.2">
      <c r="A133" s="60">
        <v>132</v>
      </c>
      <c r="B133" s="26" t="s">
        <v>80</v>
      </c>
      <c r="C133" s="6" t="s">
        <v>245</v>
      </c>
      <c r="D133" s="26" t="s">
        <v>1097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1">
        <v>51.7</v>
      </c>
      <c r="AL133" s="51"/>
      <c r="AM133" s="51"/>
      <c r="AN133" s="51"/>
      <c r="AO133" s="51">
        <v>25</v>
      </c>
      <c r="AP133" s="51"/>
      <c r="AQ133" s="51"/>
      <c r="AR133" s="51"/>
      <c r="AS133" s="51"/>
      <c r="AT133" s="51"/>
      <c r="AU133" s="51"/>
      <c r="AV133" s="54"/>
      <c r="AW133" s="35">
        <f>IF(AX133&lt;6,SUM(E133:AV133),SUM(LARGE(E133:AV133,{1;2;3;4;5;6})))</f>
        <v>76.7</v>
      </c>
      <c r="AX133" s="55">
        <f>COUNT(E133:AV133)</f>
        <v>2</v>
      </c>
      <c r="BI133" s="12"/>
      <c r="BJ133" s="22"/>
      <c r="BK133" s="12"/>
      <c r="BL133" s="22"/>
      <c r="BM133" s="22"/>
      <c r="BN133" s="22"/>
      <c r="BO133" s="22"/>
      <c r="BP133" s="22"/>
      <c r="BQ133" s="22"/>
    </row>
    <row r="134" spans="1:69" x14ac:dyDescent="0.2">
      <c r="A134" s="60">
        <v>133</v>
      </c>
      <c r="B134" s="6" t="s">
        <v>80</v>
      </c>
      <c r="C134" s="6" t="s">
        <v>141</v>
      </c>
      <c r="D134" s="9" t="s">
        <v>1032</v>
      </c>
      <c r="E134" s="9"/>
      <c r="F134" s="9"/>
      <c r="G134" s="9"/>
      <c r="H134" s="18">
        <v>0</v>
      </c>
      <c r="I134" s="18"/>
      <c r="J134" s="18"/>
      <c r="K134" s="1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8">
        <v>0</v>
      </c>
      <c r="W134" s="18"/>
      <c r="X134" s="9"/>
      <c r="Y134" s="18">
        <v>0</v>
      </c>
      <c r="Z134" s="18"/>
      <c r="AA134" s="18"/>
      <c r="AB134" s="18"/>
      <c r="AC134" s="18"/>
      <c r="AD134" s="9">
        <v>10</v>
      </c>
      <c r="AE134" s="18"/>
      <c r="AF134" s="18"/>
      <c r="AG134" s="18"/>
      <c r="AH134" s="18"/>
      <c r="AI134" s="18"/>
      <c r="AJ134" s="9">
        <v>30</v>
      </c>
      <c r="AK134" s="9"/>
      <c r="AL134" s="9"/>
      <c r="AM134" s="9">
        <v>35</v>
      </c>
      <c r="AN134" s="9"/>
      <c r="AO134" s="9"/>
      <c r="AP134" s="9"/>
      <c r="AQ134" s="9"/>
      <c r="AR134" s="9"/>
      <c r="AS134" s="9"/>
      <c r="AT134" s="9"/>
      <c r="AU134" s="9"/>
      <c r="AV134" s="1"/>
      <c r="AW134" s="35">
        <f>IF(AX134&lt;6,SUM(E134:AV134),SUM(LARGE(E134:AV134,{1;2;3;4;5;6})))</f>
        <v>75</v>
      </c>
      <c r="AX134" s="55">
        <f>COUNT(E134:AV134)</f>
        <v>6</v>
      </c>
      <c r="BI134" s="12"/>
      <c r="BJ134" s="22"/>
      <c r="BK134" s="12"/>
      <c r="BL134" s="22"/>
      <c r="BM134" s="22"/>
      <c r="BN134" s="22"/>
      <c r="BO134" s="22"/>
      <c r="BP134" s="22"/>
      <c r="BQ134" s="22"/>
    </row>
    <row r="135" spans="1:69" x14ac:dyDescent="0.2">
      <c r="A135" s="60">
        <v>134</v>
      </c>
      <c r="B135" s="26" t="s">
        <v>80</v>
      </c>
      <c r="C135" s="6" t="s">
        <v>88</v>
      </c>
      <c r="D135" s="37" t="s">
        <v>676</v>
      </c>
      <c r="E135" s="51"/>
      <c r="F135" s="51">
        <v>17</v>
      </c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>
        <v>17</v>
      </c>
      <c r="AI135" s="51"/>
      <c r="AJ135" s="51">
        <v>20</v>
      </c>
      <c r="AK135" s="51"/>
      <c r="AL135" s="51">
        <v>17</v>
      </c>
      <c r="AM135" s="51"/>
      <c r="AN135" s="51"/>
      <c r="AO135" s="51"/>
      <c r="AP135" s="51"/>
      <c r="AQ135" s="51"/>
      <c r="AR135" s="51"/>
      <c r="AS135" s="51"/>
      <c r="AT135" s="51"/>
      <c r="AU135" s="51"/>
      <c r="AV135" s="54"/>
      <c r="AW135" s="35">
        <f>IF(AX135&lt;6,SUM(E135:AV135),SUM(LARGE(E135:AV135,{1;2;3;4;5;6})))</f>
        <v>71</v>
      </c>
      <c r="AX135" s="55">
        <f>COUNT(E135:AV135)</f>
        <v>4</v>
      </c>
      <c r="BI135" s="12"/>
      <c r="BJ135" s="22"/>
      <c r="BK135" s="12"/>
      <c r="BL135" s="22"/>
      <c r="BM135" s="22"/>
      <c r="BN135" s="22"/>
      <c r="BO135" s="22"/>
      <c r="BP135" s="22"/>
      <c r="BQ135" s="22"/>
    </row>
    <row r="136" spans="1:69" x14ac:dyDescent="0.2">
      <c r="A136" s="60">
        <v>135</v>
      </c>
      <c r="B136" s="6" t="s">
        <v>80</v>
      </c>
      <c r="C136" s="6" t="s">
        <v>88</v>
      </c>
      <c r="D136" s="9" t="s">
        <v>224</v>
      </c>
      <c r="E136" s="51"/>
      <c r="F136" s="119">
        <v>0</v>
      </c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51">
        <v>10</v>
      </c>
      <c r="R136" s="51"/>
      <c r="S136" s="51">
        <v>25</v>
      </c>
      <c r="T136" s="51"/>
      <c r="U136" s="51"/>
      <c r="V136" s="51"/>
      <c r="W136" s="51"/>
      <c r="X136" s="51">
        <v>15</v>
      </c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>
        <v>10</v>
      </c>
      <c r="AM136" s="51"/>
      <c r="AN136" s="51"/>
      <c r="AO136" s="51">
        <v>10</v>
      </c>
      <c r="AP136" s="51"/>
      <c r="AQ136" s="51"/>
      <c r="AR136" s="51"/>
      <c r="AS136" s="51"/>
      <c r="AT136" s="51"/>
      <c r="AU136" s="51"/>
      <c r="AV136" s="1"/>
      <c r="AW136" s="35">
        <f>IF(AX136&lt;6,SUM(E136:AV136),SUM(LARGE(E136:AV136,{1;2;3;4;5;6})))</f>
        <v>70</v>
      </c>
      <c r="AX136" s="55">
        <f>COUNT(E136:AV136)</f>
        <v>6</v>
      </c>
      <c r="BI136" s="12"/>
      <c r="BJ136" s="22"/>
      <c r="BK136" s="12"/>
      <c r="BL136" s="22"/>
      <c r="BM136" s="22"/>
      <c r="BN136" s="22"/>
      <c r="BO136" s="22"/>
      <c r="BP136" s="22"/>
      <c r="BQ136" s="22"/>
    </row>
    <row r="137" spans="1:69" x14ac:dyDescent="0.2">
      <c r="A137" s="60">
        <v>136</v>
      </c>
      <c r="B137" s="6" t="s">
        <v>80</v>
      </c>
      <c r="C137" s="6" t="s">
        <v>82</v>
      </c>
      <c r="D137" s="9" t="s">
        <v>963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>
        <v>70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35">
        <f>IF(AX137&lt;6,SUM(E137:AV137),SUM(LARGE(E137:AV137,{1;2;3;4;5;6})))</f>
        <v>70</v>
      </c>
      <c r="AX137" s="6">
        <f>COUNT(E137:AV137)</f>
        <v>1</v>
      </c>
      <c r="BI137" s="12"/>
      <c r="BJ137" s="22"/>
      <c r="BK137" s="12"/>
      <c r="BL137" s="22"/>
      <c r="BM137" s="22"/>
      <c r="BN137" s="22"/>
      <c r="BO137" s="22"/>
      <c r="BP137" s="22"/>
      <c r="BQ137" s="22"/>
    </row>
    <row r="138" spans="1:69" x14ac:dyDescent="0.2">
      <c r="A138" s="60">
        <v>137</v>
      </c>
      <c r="B138" s="26" t="s">
        <v>80</v>
      </c>
      <c r="C138" s="8" t="s">
        <v>82</v>
      </c>
      <c r="D138" s="26" t="s">
        <v>964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>
        <v>70</v>
      </c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4"/>
      <c r="AW138" s="35">
        <f>IF(AX138&lt;6,SUM(E138:AV138),SUM(LARGE(E138:AV138,{1;2;3;4;5;6})))</f>
        <v>70</v>
      </c>
      <c r="AX138" s="55">
        <f>COUNT(E138:AV138)</f>
        <v>1</v>
      </c>
      <c r="BI138" s="12"/>
      <c r="BJ138" s="22"/>
      <c r="BK138" s="12"/>
      <c r="BL138" s="22"/>
      <c r="BM138" s="22"/>
      <c r="BN138" s="22"/>
      <c r="BO138" s="22"/>
      <c r="BP138" s="22"/>
      <c r="BQ138" s="22"/>
    </row>
    <row r="139" spans="1:69" x14ac:dyDescent="0.2">
      <c r="A139" s="60">
        <v>138</v>
      </c>
      <c r="B139" s="26" t="s">
        <v>80</v>
      </c>
      <c r="C139" s="6" t="s">
        <v>496</v>
      </c>
      <c r="D139" s="26" t="s">
        <v>1126</v>
      </c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>
        <v>70</v>
      </c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35">
        <f>IF(AX139&lt;6,SUM(E139:AV139),SUM(LARGE(E139:AV139,{1;2;3;4;5;6})))</f>
        <v>70</v>
      </c>
      <c r="AX139" s="55">
        <f>COUNT(E139:AV139)</f>
        <v>1</v>
      </c>
      <c r="BI139" s="12"/>
      <c r="BJ139" s="22"/>
      <c r="BK139" s="12"/>
      <c r="BL139" s="22"/>
      <c r="BM139" s="22"/>
      <c r="BN139" s="22"/>
      <c r="BO139" s="22"/>
      <c r="BP139" s="22"/>
      <c r="BQ139" s="22"/>
    </row>
    <row r="140" spans="1:69" x14ac:dyDescent="0.2">
      <c r="A140" s="60">
        <v>139</v>
      </c>
      <c r="B140" s="6" t="s">
        <v>80</v>
      </c>
      <c r="C140" s="6" t="s">
        <v>81</v>
      </c>
      <c r="D140" s="9" t="s">
        <v>1159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>
        <v>70</v>
      </c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35">
        <f>IF(AX140&lt;6,SUM(E140:AV140),SUM(LARGE(E140:AV140,{1;2;3;4;5;6})))</f>
        <v>70</v>
      </c>
      <c r="AX140" s="6">
        <f>COUNT(E140:AV140)</f>
        <v>1</v>
      </c>
      <c r="BI140" s="12"/>
      <c r="BJ140" s="22"/>
      <c r="BK140" s="12"/>
      <c r="BL140" s="22"/>
      <c r="BM140" s="22"/>
      <c r="BN140" s="22"/>
      <c r="BO140" s="22"/>
      <c r="BP140" s="22"/>
      <c r="BQ140" s="22"/>
    </row>
    <row r="141" spans="1:69" x14ac:dyDescent="0.2">
      <c r="A141" s="60">
        <v>140</v>
      </c>
      <c r="B141" s="26" t="s">
        <v>80</v>
      </c>
      <c r="C141" s="6" t="s">
        <v>89</v>
      </c>
      <c r="D141" s="9" t="s">
        <v>1040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>
        <v>70</v>
      </c>
      <c r="AS141" s="51"/>
      <c r="AT141" s="51"/>
      <c r="AU141" s="51"/>
      <c r="AV141" s="1"/>
      <c r="AW141" s="35">
        <f>IF(AX141&lt;6,SUM(E141:AV141),SUM(LARGE(E141:AV141,{1;2;3;4;5;6})))</f>
        <v>70</v>
      </c>
      <c r="AX141" s="55">
        <f>COUNT(E141:AV141)</f>
        <v>1</v>
      </c>
      <c r="BI141" s="12"/>
      <c r="BJ141" s="22"/>
      <c r="BK141" s="12"/>
      <c r="BL141" s="22"/>
      <c r="BM141" s="22"/>
      <c r="BN141" s="22"/>
      <c r="BO141" s="22"/>
      <c r="BP141" s="22"/>
      <c r="BQ141" s="22"/>
    </row>
    <row r="142" spans="1:69" x14ac:dyDescent="0.2">
      <c r="A142" s="60">
        <v>141</v>
      </c>
      <c r="B142" s="26" t="s">
        <v>80</v>
      </c>
      <c r="C142" s="6" t="s">
        <v>81</v>
      </c>
      <c r="D142" s="9" t="s">
        <v>509</v>
      </c>
      <c r="E142" s="1"/>
      <c r="F142" s="1"/>
      <c r="G142" s="1"/>
      <c r="H142" s="1">
        <v>20</v>
      </c>
      <c r="I142" s="1"/>
      <c r="J142" s="1"/>
      <c r="K142" s="1"/>
      <c r="L142" s="1"/>
      <c r="M142" s="1"/>
      <c r="N142" s="1"/>
      <c r="O142" s="1">
        <v>20</v>
      </c>
      <c r="P142" s="1"/>
      <c r="Q142" s="1"/>
      <c r="R142" s="1"/>
      <c r="S142" s="1"/>
      <c r="T142" s="1"/>
      <c r="U142" s="1"/>
      <c r="V142" s="1"/>
      <c r="W142" s="1"/>
      <c r="X142" s="1"/>
      <c r="Y142" s="1">
        <v>25</v>
      </c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35">
        <f>IF(AX142&lt;6,SUM(E142:AV142),SUM(LARGE(E142:AV142,{1;2;3;4;5;6})))</f>
        <v>65</v>
      </c>
      <c r="AX142" s="6">
        <f>COUNT(E142:AV142)</f>
        <v>3</v>
      </c>
      <c r="BI142" s="12"/>
      <c r="BJ142" s="22"/>
      <c r="BK142" s="12"/>
      <c r="BL142" s="22"/>
      <c r="BM142" s="22"/>
      <c r="BN142" s="22"/>
      <c r="BO142" s="22"/>
      <c r="BP142" s="22"/>
      <c r="BQ142" s="22"/>
    </row>
    <row r="143" spans="1:69" x14ac:dyDescent="0.2">
      <c r="A143" s="60">
        <v>142</v>
      </c>
      <c r="B143" s="26" t="s">
        <v>80</v>
      </c>
      <c r="C143" s="8"/>
      <c r="D143" s="26" t="s">
        <v>548</v>
      </c>
      <c r="E143" s="51">
        <v>30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2">
        <v>0</v>
      </c>
      <c r="S143" s="52"/>
      <c r="T143" s="51">
        <v>30</v>
      </c>
      <c r="U143" s="51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4"/>
      <c r="AW143" s="35">
        <f>IF(AX143&lt;6,SUM(E143:AV143),SUM(LARGE(E143:AV143,{1;2;3;4;5;6})))</f>
        <v>60</v>
      </c>
      <c r="AX143" s="6">
        <f>COUNT(E143:AV143)</f>
        <v>3</v>
      </c>
      <c r="BI143" s="12"/>
      <c r="BJ143" s="22"/>
      <c r="BK143" s="12"/>
      <c r="BL143" s="22"/>
      <c r="BM143" s="22"/>
      <c r="BN143" s="22"/>
      <c r="BO143" s="22"/>
      <c r="BP143" s="22"/>
      <c r="BQ143" s="22"/>
    </row>
    <row r="144" spans="1:69" x14ac:dyDescent="0.2">
      <c r="A144" s="60">
        <v>143</v>
      </c>
      <c r="B144" s="6" t="s">
        <v>80</v>
      </c>
      <c r="C144" s="6" t="s">
        <v>1246</v>
      </c>
      <c r="D144" s="9" t="s">
        <v>428</v>
      </c>
      <c r="E144" s="51">
        <v>30</v>
      </c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2">
        <v>0</v>
      </c>
      <c r="S144" s="52"/>
      <c r="T144" s="51">
        <v>30</v>
      </c>
      <c r="U144" s="51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1"/>
      <c r="AW144" s="35">
        <f>IF(AX144&lt;6,SUM(E144:AV144),SUM(LARGE(E144:AV144,{1;2;3;4;5;6})))</f>
        <v>60</v>
      </c>
      <c r="AX144" s="6">
        <f>COUNT(E144:AV144)</f>
        <v>3</v>
      </c>
      <c r="BI144" s="12"/>
      <c r="BJ144" s="22"/>
      <c r="BK144" s="12"/>
      <c r="BL144" s="22"/>
      <c r="BM144" s="22"/>
      <c r="BN144" s="22"/>
      <c r="BO144" s="22"/>
      <c r="BP144" s="22"/>
      <c r="BQ144" s="22"/>
    </row>
    <row r="145" spans="1:69" x14ac:dyDescent="0.2">
      <c r="A145" s="60">
        <v>144</v>
      </c>
      <c r="B145" s="26" t="s">
        <v>80</v>
      </c>
      <c r="C145" s="8" t="s">
        <v>101</v>
      </c>
      <c r="D145" s="26" t="s">
        <v>169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>
        <v>25</v>
      </c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>
        <v>35</v>
      </c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29"/>
      <c r="AW145" s="35">
        <f>IF(AX145&lt;6,SUM(E145:AV145),SUM(LARGE(E145:AV145,{1;2;3;4;5;6})))</f>
        <v>60</v>
      </c>
      <c r="AX145" s="6">
        <f>COUNT(E145:AV145)</f>
        <v>2</v>
      </c>
      <c r="BI145" s="12"/>
      <c r="BJ145" s="22"/>
      <c r="BK145" s="12"/>
      <c r="BL145" s="22"/>
      <c r="BM145" s="22"/>
      <c r="BN145" s="22"/>
      <c r="BO145" s="22"/>
      <c r="BP145" s="22"/>
      <c r="BQ145" s="22"/>
    </row>
    <row r="146" spans="1:69" x14ac:dyDescent="0.2">
      <c r="A146" s="67">
        <v>145</v>
      </c>
      <c r="B146" s="6" t="s">
        <v>80</v>
      </c>
      <c r="C146" s="6" t="s">
        <v>495</v>
      </c>
      <c r="D146" s="9" t="s">
        <v>186</v>
      </c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30">
        <v>25</v>
      </c>
      <c r="U146" s="30"/>
      <c r="V146" s="88"/>
      <c r="W146" s="88"/>
      <c r="X146" s="88"/>
      <c r="Y146" s="88"/>
      <c r="Z146" s="88"/>
      <c r="AA146" s="88"/>
      <c r="AB146" s="88"/>
      <c r="AC146" s="88"/>
      <c r="AD146" s="88"/>
      <c r="AE146" s="30">
        <v>35</v>
      </c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1"/>
      <c r="AW146" s="35">
        <f>IF(AX146&lt;6,SUM(E146:AV146),SUM(LARGE(E146:AV146,{1;2;3;4;5;6})))</f>
        <v>60</v>
      </c>
      <c r="AX146" s="55">
        <f>COUNT(E146:AV146)</f>
        <v>2</v>
      </c>
      <c r="BI146" s="12"/>
      <c r="BJ146" s="22"/>
      <c r="BK146" s="12"/>
      <c r="BL146" s="22"/>
      <c r="BM146" s="22"/>
      <c r="BN146" s="22"/>
      <c r="BO146" s="22"/>
      <c r="BP146" s="22"/>
      <c r="BQ146" s="22"/>
    </row>
    <row r="147" spans="1:69" x14ac:dyDescent="0.2">
      <c r="A147" s="67">
        <v>146</v>
      </c>
      <c r="B147" s="26" t="s">
        <v>80</v>
      </c>
      <c r="C147" s="8" t="s">
        <v>81</v>
      </c>
      <c r="D147" s="26" t="s">
        <v>796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>
        <v>10</v>
      </c>
      <c r="R147" s="51"/>
      <c r="S147" s="51"/>
      <c r="T147" s="51"/>
      <c r="U147" s="51"/>
      <c r="V147" s="51">
        <v>12</v>
      </c>
      <c r="W147" s="51"/>
      <c r="X147" s="51"/>
      <c r="Y147" s="51">
        <v>6</v>
      </c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>
        <v>6</v>
      </c>
      <c r="AK147" s="51">
        <v>25</v>
      </c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4"/>
      <c r="AW147" s="35">
        <f>IF(AX147&lt;6,SUM(E147:AV147),SUM(LARGE(E147:AV147,{1;2;3;4;5;6})))</f>
        <v>59</v>
      </c>
      <c r="AX147" s="6">
        <f>COUNT(E147:AV147)</f>
        <v>5</v>
      </c>
      <c r="BI147" s="12"/>
      <c r="BJ147" s="22"/>
      <c r="BK147" s="12"/>
      <c r="BL147" s="22"/>
      <c r="BM147" s="22"/>
      <c r="BN147" s="22"/>
      <c r="BO147" s="22"/>
      <c r="BP147" s="22"/>
      <c r="BQ147" s="22"/>
    </row>
    <row r="148" spans="1:69" x14ac:dyDescent="0.2">
      <c r="A148" s="67">
        <v>147</v>
      </c>
      <c r="B148" s="26" t="s">
        <v>80</v>
      </c>
      <c r="C148" s="6" t="s">
        <v>86</v>
      </c>
      <c r="D148" s="26" t="s">
        <v>967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>
        <v>0</v>
      </c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1">
        <v>4</v>
      </c>
      <c r="AK148" s="51">
        <v>20</v>
      </c>
      <c r="AL148" s="51">
        <v>8</v>
      </c>
      <c r="AM148" s="51"/>
      <c r="AN148" s="51"/>
      <c r="AO148" s="51"/>
      <c r="AP148" s="51"/>
      <c r="AQ148" s="51">
        <v>25</v>
      </c>
      <c r="AR148" s="52">
        <v>0</v>
      </c>
      <c r="AS148" s="51"/>
      <c r="AT148" s="51"/>
      <c r="AU148" s="51"/>
      <c r="AV148" s="54"/>
      <c r="AW148" s="35">
        <f>IF(AX148&lt;6,SUM(E148:AV148),SUM(LARGE(E148:AV148,{1;2;3;4;5;6})))</f>
        <v>57</v>
      </c>
      <c r="AX148" s="55">
        <f>COUNT(E148:AV148)</f>
        <v>6</v>
      </c>
      <c r="BI148" s="12"/>
      <c r="BJ148" s="22"/>
      <c r="BK148" s="12"/>
      <c r="BL148" s="22"/>
      <c r="BM148" s="22"/>
      <c r="BN148" s="22"/>
      <c r="BO148" s="22"/>
      <c r="BP148" s="22"/>
      <c r="BQ148" s="22"/>
    </row>
    <row r="149" spans="1:69" x14ac:dyDescent="0.2">
      <c r="A149" s="67">
        <v>148</v>
      </c>
      <c r="B149" s="26" t="s">
        <v>80</v>
      </c>
      <c r="C149" s="6" t="s">
        <v>173</v>
      </c>
      <c r="D149" s="26" t="s">
        <v>520</v>
      </c>
      <c r="E149" s="51">
        <v>4</v>
      </c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>
        <v>8</v>
      </c>
      <c r="S149" s="51">
        <v>25</v>
      </c>
      <c r="T149" s="51"/>
      <c r="U149" s="51"/>
      <c r="V149" s="51"/>
      <c r="W149" s="51"/>
      <c r="X149" s="51"/>
      <c r="Y149" s="51"/>
      <c r="Z149" s="51"/>
      <c r="AA149" s="51"/>
      <c r="AB149" s="52">
        <v>0</v>
      </c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1">
        <v>20</v>
      </c>
      <c r="AU149" s="52"/>
      <c r="AV149" s="30"/>
      <c r="AW149" s="35">
        <f>IF(AX149&lt;6,SUM(E149:AV149),SUM(LARGE(E149:AV149,{1;2;3;4;5;6})))</f>
        <v>57</v>
      </c>
      <c r="AX149" s="55">
        <f>COUNT(E149:AV149)</f>
        <v>5</v>
      </c>
      <c r="BI149" s="12"/>
      <c r="BJ149" s="22"/>
      <c r="BK149" s="12"/>
      <c r="BL149" s="22"/>
      <c r="BM149" s="22"/>
      <c r="BN149" s="22"/>
      <c r="BO149" s="22"/>
      <c r="BP149" s="22"/>
      <c r="BQ149" s="22"/>
    </row>
    <row r="150" spans="1:69" x14ac:dyDescent="0.2">
      <c r="A150" s="67">
        <v>149</v>
      </c>
      <c r="B150" s="26" t="s">
        <v>80</v>
      </c>
      <c r="C150" s="6" t="s">
        <v>495</v>
      </c>
      <c r="D150" s="37" t="s">
        <v>1094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>
        <v>35</v>
      </c>
      <c r="AI150" s="51"/>
      <c r="AJ150" s="51"/>
      <c r="AK150" s="51"/>
      <c r="AL150" s="51"/>
      <c r="AM150" s="51"/>
      <c r="AN150" s="51">
        <v>20</v>
      </c>
      <c r="AO150" s="51"/>
      <c r="AP150" s="51"/>
      <c r="AQ150" s="51"/>
      <c r="AR150" s="51"/>
      <c r="AS150" s="51"/>
      <c r="AT150" s="51"/>
      <c r="AU150" s="51"/>
      <c r="AV150" s="54"/>
      <c r="AW150" s="35">
        <f>IF(AX150&lt;6,SUM(E150:AV150),SUM(LARGE(E150:AV150,{1;2;3;4;5;6})))</f>
        <v>55</v>
      </c>
      <c r="AX150" s="55">
        <f>COUNT(E150:AV150)</f>
        <v>2</v>
      </c>
      <c r="BI150" s="12"/>
      <c r="BJ150" s="22"/>
      <c r="BK150" s="12"/>
      <c r="BL150" s="22"/>
      <c r="BM150" s="22"/>
      <c r="BN150" s="22"/>
      <c r="BO150" s="22"/>
      <c r="BP150" s="22"/>
      <c r="BQ150" s="22"/>
    </row>
    <row r="151" spans="1:69" x14ac:dyDescent="0.2">
      <c r="A151" s="67">
        <v>150</v>
      </c>
      <c r="B151" s="6" t="s">
        <v>80</v>
      </c>
      <c r="C151" s="6" t="s">
        <v>141</v>
      </c>
      <c r="D151" s="9" t="s">
        <v>408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>
        <v>20</v>
      </c>
      <c r="W151" s="51"/>
      <c r="X151" s="51"/>
      <c r="Y151" s="51">
        <v>17</v>
      </c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>
        <v>17</v>
      </c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1"/>
      <c r="AW151" s="35">
        <f>IF(AX151&lt;6,SUM(E151:AV151),SUM(LARGE(E151:AV151,{1;2;3;4;5;6})))</f>
        <v>54</v>
      </c>
      <c r="AX151" s="6">
        <f>COUNT(E151:AV151)</f>
        <v>3</v>
      </c>
      <c r="BI151" s="12"/>
      <c r="BJ151" s="22"/>
      <c r="BK151" s="12"/>
      <c r="BL151" s="22"/>
      <c r="BM151" s="22"/>
      <c r="BN151" s="22"/>
      <c r="BO151" s="22"/>
      <c r="BP151" s="22"/>
      <c r="BQ151" s="22"/>
    </row>
    <row r="152" spans="1:69" x14ac:dyDescent="0.2">
      <c r="A152" s="67">
        <v>151</v>
      </c>
      <c r="B152" s="6" t="s">
        <v>80</v>
      </c>
      <c r="C152" s="8" t="s">
        <v>141</v>
      </c>
      <c r="D152" s="9" t="s">
        <v>387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>
        <v>18.3</v>
      </c>
      <c r="Y152" s="1"/>
      <c r="Z152" s="1"/>
      <c r="AA152" s="1"/>
      <c r="AB152" s="1"/>
      <c r="AC152" s="1"/>
      <c r="AD152" s="1"/>
      <c r="AE152" s="1"/>
      <c r="AF152" s="1">
        <v>25</v>
      </c>
      <c r="AG152" s="1"/>
      <c r="AH152" s="1">
        <v>10</v>
      </c>
      <c r="AI152" s="1"/>
      <c r="AJ152" s="1"/>
      <c r="AK152" s="19">
        <v>0</v>
      </c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"/>
      <c r="AW152" s="35">
        <f>IF(AX152&lt;6,SUM(E152:AV152),SUM(LARGE(E152:AV152,{1;2;3;4;5;6})))</f>
        <v>53.3</v>
      </c>
      <c r="AX152" s="6">
        <f>COUNT(E152:AV152)</f>
        <v>4</v>
      </c>
      <c r="BI152" s="12"/>
      <c r="BJ152" s="22"/>
      <c r="BK152" s="12"/>
      <c r="BL152" s="22"/>
      <c r="BM152" s="22"/>
      <c r="BN152" s="22"/>
      <c r="BO152" s="22"/>
      <c r="BP152" s="22"/>
      <c r="BQ152" s="22"/>
    </row>
    <row r="153" spans="1:69" x14ac:dyDescent="0.2">
      <c r="A153" s="67">
        <v>152</v>
      </c>
      <c r="B153" s="26" t="s">
        <v>80</v>
      </c>
      <c r="C153" s="8" t="s">
        <v>141</v>
      </c>
      <c r="D153" s="26" t="s">
        <v>388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>
        <v>18.3</v>
      </c>
      <c r="Y153" s="9"/>
      <c r="Z153" s="9"/>
      <c r="AA153" s="9"/>
      <c r="AB153" s="9"/>
      <c r="AC153" s="9"/>
      <c r="AD153" s="9"/>
      <c r="AE153" s="9"/>
      <c r="AF153" s="9">
        <v>25</v>
      </c>
      <c r="AG153" s="9"/>
      <c r="AH153" s="9">
        <v>10</v>
      </c>
      <c r="AI153" s="9"/>
      <c r="AJ153" s="9"/>
      <c r="AK153" s="18">
        <v>0</v>
      </c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29"/>
      <c r="AW153" s="35">
        <f>IF(AX153&lt;6,SUM(E153:AV153),SUM(LARGE(E153:AV153,{1;2;3;4;5;6})))</f>
        <v>53.3</v>
      </c>
      <c r="AX153" s="6">
        <f>COUNT(E153:AV153)</f>
        <v>4</v>
      </c>
      <c r="BI153" s="12"/>
      <c r="BJ153" s="22"/>
      <c r="BK153" s="12"/>
      <c r="BL153" s="22"/>
      <c r="BM153" s="22"/>
      <c r="BN153" s="22"/>
      <c r="BO153" s="22"/>
      <c r="BP153" s="22"/>
      <c r="BQ153" s="22"/>
    </row>
    <row r="154" spans="1:69" x14ac:dyDescent="0.2">
      <c r="A154" s="67">
        <v>153</v>
      </c>
      <c r="B154" s="26" t="s">
        <v>80</v>
      </c>
      <c r="C154" s="6" t="s">
        <v>86</v>
      </c>
      <c r="D154" s="37" t="s">
        <v>453</v>
      </c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2">
        <v>0</v>
      </c>
      <c r="AK154" s="51">
        <v>51.7</v>
      </c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4"/>
      <c r="AW154" s="35">
        <f>IF(AX154&lt;6,SUM(E154:AV154),SUM(LARGE(E154:AV154,{1;2;3;4;5;6})))</f>
        <v>51.7</v>
      </c>
      <c r="AX154" s="55">
        <f>COUNT(E154:AV154)</f>
        <v>2</v>
      </c>
      <c r="BI154" s="12"/>
      <c r="BJ154" s="22"/>
      <c r="BK154" s="12"/>
      <c r="BL154" s="22"/>
      <c r="BM154" s="22"/>
      <c r="BN154" s="22"/>
      <c r="BO154" s="22"/>
      <c r="BP154" s="22"/>
      <c r="BQ154" s="22"/>
    </row>
    <row r="155" spans="1:69" x14ac:dyDescent="0.2">
      <c r="A155" s="67">
        <v>154</v>
      </c>
      <c r="B155" s="26" t="s">
        <v>80</v>
      </c>
      <c r="C155" s="6" t="s">
        <v>86</v>
      </c>
      <c r="D155" s="37" t="s">
        <v>454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18">
        <v>0</v>
      </c>
      <c r="AK155" s="9">
        <v>51.7</v>
      </c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30"/>
      <c r="AW155" s="35">
        <f>IF(AX155&lt;6,SUM(E155:AV155),SUM(LARGE(E155:AV155,{1;2;3;4;5;6})))</f>
        <v>51.7</v>
      </c>
      <c r="AX155" s="6">
        <f>COUNT(E155:AV155)</f>
        <v>2</v>
      </c>
      <c r="BI155" s="12"/>
      <c r="BJ155" s="22"/>
      <c r="BK155" s="12"/>
      <c r="BL155" s="22"/>
      <c r="BM155" s="22"/>
      <c r="BN155" s="22"/>
      <c r="BO155" s="22"/>
      <c r="BP155" s="22"/>
      <c r="BQ155" s="22"/>
    </row>
    <row r="156" spans="1:69" x14ac:dyDescent="0.2">
      <c r="A156" s="67">
        <v>155</v>
      </c>
      <c r="B156" s="26" t="s">
        <v>80</v>
      </c>
      <c r="C156" s="6" t="s">
        <v>88</v>
      </c>
      <c r="D156" s="37" t="s">
        <v>532</v>
      </c>
      <c r="E156" s="19"/>
      <c r="F156" s="120">
        <v>0</v>
      </c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9">
        <v>25</v>
      </c>
      <c r="T156" s="9"/>
      <c r="U156" s="9"/>
      <c r="V156" s="9"/>
      <c r="W156" s="9"/>
      <c r="X156" s="9">
        <v>15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>
        <v>10</v>
      </c>
      <c r="AM156" s="9"/>
      <c r="AN156" s="9"/>
      <c r="AO156" s="9"/>
      <c r="AP156" s="9"/>
      <c r="AQ156" s="9"/>
      <c r="AR156" s="9"/>
      <c r="AS156" s="9"/>
      <c r="AT156" s="9"/>
      <c r="AU156" s="9"/>
      <c r="AV156" s="54"/>
      <c r="AW156" s="35">
        <f>IF(AX156&lt;6,SUM(E156:AV156),SUM(LARGE(E156:AV156,{1;2;3;4;5;6})))</f>
        <v>50</v>
      </c>
      <c r="AX156" s="55">
        <f>COUNT(E156:AV156)</f>
        <v>4</v>
      </c>
      <c r="BI156" s="12"/>
      <c r="BJ156" s="22"/>
      <c r="BK156" s="12"/>
      <c r="BL156" s="22"/>
      <c r="BM156" s="22"/>
      <c r="BN156" s="22"/>
      <c r="BO156" s="22"/>
      <c r="BP156" s="22"/>
      <c r="BQ156" s="22"/>
    </row>
    <row r="157" spans="1:69" x14ac:dyDescent="0.2">
      <c r="A157" s="67">
        <v>156</v>
      </c>
      <c r="B157" s="26" t="s">
        <v>80</v>
      </c>
      <c r="C157" s="6" t="s">
        <v>268</v>
      </c>
      <c r="D157" s="26" t="s">
        <v>184</v>
      </c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2">
        <v>0</v>
      </c>
      <c r="AF157" s="52"/>
      <c r="AG157" s="52"/>
      <c r="AH157" s="52"/>
      <c r="AI157" s="52"/>
      <c r="AJ157" s="52"/>
      <c r="AK157" s="52"/>
      <c r="AL157" s="52"/>
      <c r="AM157" s="51">
        <v>25</v>
      </c>
      <c r="AN157" s="52">
        <v>0</v>
      </c>
      <c r="AO157" s="51">
        <v>25</v>
      </c>
      <c r="AP157" s="51"/>
      <c r="AQ157" s="52"/>
      <c r="AR157" s="52"/>
      <c r="AS157" s="52"/>
      <c r="AT157" s="52"/>
      <c r="AU157" s="52"/>
      <c r="AV157" s="54"/>
      <c r="AW157" s="35">
        <f>IF(AX157&lt;6,SUM(E157:AV157),SUM(LARGE(E157:AV157,{1;2;3;4;5;6})))</f>
        <v>50</v>
      </c>
      <c r="AX157" s="55">
        <f>COUNT(E157:AV157)</f>
        <v>4</v>
      </c>
      <c r="BI157" s="12"/>
      <c r="BJ157" s="22"/>
      <c r="BK157" s="12"/>
      <c r="BL157" s="22"/>
      <c r="BM157" s="22"/>
      <c r="BN157" s="22"/>
      <c r="BO157" s="22"/>
      <c r="BP157" s="22"/>
      <c r="BQ157" s="22"/>
    </row>
    <row r="158" spans="1:69" x14ac:dyDescent="0.2">
      <c r="A158" s="67">
        <v>157</v>
      </c>
      <c r="B158" s="6" t="s">
        <v>80</v>
      </c>
      <c r="C158" s="6" t="s">
        <v>81</v>
      </c>
      <c r="D158" s="9" t="s">
        <v>589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1">
        <v>10</v>
      </c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>
        <v>20</v>
      </c>
      <c r="AM158" s="51"/>
      <c r="AN158" s="51"/>
      <c r="AO158" s="51"/>
      <c r="AP158" s="51"/>
      <c r="AQ158" s="51"/>
      <c r="AR158" s="51">
        <v>20</v>
      </c>
      <c r="AS158" s="51"/>
      <c r="AT158" s="51"/>
      <c r="AU158" s="51"/>
      <c r="AV158" s="1"/>
      <c r="AW158" s="35">
        <f>IF(AX158&lt;6,SUM(E158:AV158),SUM(LARGE(E158:AV158,{1;2;3;4;5;6})))</f>
        <v>50</v>
      </c>
      <c r="AX158" s="6">
        <f>COUNT(E158:AV158)</f>
        <v>3</v>
      </c>
      <c r="BI158" s="12"/>
      <c r="BJ158" s="22"/>
      <c r="BK158" s="12"/>
      <c r="BL158" s="22"/>
      <c r="BM158" s="22"/>
      <c r="BN158" s="22"/>
      <c r="BO158" s="22"/>
      <c r="BP158" s="22"/>
      <c r="BQ158" s="22"/>
    </row>
    <row r="159" spans="1:69" x14ac:dyDescent="0.2">
      <c r="A159" s="67">
        <v>158</v>
      </c>
      <c r="B159" s="26" t="s">
        <v>80</v>
      </c>
      <c r="C159" s="8"/>
      <c r="D159" s="26" t="s">
        <v>202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>
        <v>20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>
        <v>30</v>
      </c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30"/>
      <c r="AW159" s="35">
        <f>IF(AX159&lt;6,SUM(E159:AV159),SUM(LARGE(E159:AV159,{1;2;3;4;5;6})))</f>
        <v>50</v>
      </c>
      <c r="AX159" s="6">
        <f>COUNT(E159:AV159)</f>
        <v>2</v>
      </c>
      <c r="BI159" s="12"/>
      <c r="BJ159" s="22"/>
      <c r="BK159" s="12"/>
      <c r="BL159" s="22"/>
      <c r="BM159" s="22"/>
      <c r="BN159" s="22"/>
      <c r="BO159" s="22"/>
      <c r="BP159" s="22"/>
      <c r="BQ159" s="22"/>
    </row>
    <row r="160" spans="1:69" x14ac:dyDescent="0.2">
      <c r="A160" s="67">
        <v>159</v>
      </c>
      <c r="B160" s="26" t="s">
        <v>80</v>
      </c>
      <c r="C160" s="8" t="s">
        <v>82</v>
      </c>
      <c r="D160" s="26" t="s">
        <v>148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>
        <v>12</v>
      </c>
      <c r="R160" s="37"/>
      <c r="S160" s="37"/>
      <c r="T160" s="37">
        <v>17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>
        <v>20</v>
      </c>
      <c r="AU160" s="37"/>
      <c r="AV160" s="54"/>
      <c r="AW160" s="35">
        <f>IF(AX160&lt;6,SUM(E160:AV160),SUM(LARGE(E160:AV160,{1;2;3;4;5;6})))</f>
        <v>49</v>
      </c>
      <c r="AX160" s="55">
        <f>COUNT(E160:AV160)</f>
        <v>3</v>
      </c>
      <c r="BI160" s="12"/>
      <c r="BJ160" s="22"/>
      <c r="BK160" s="12"/>
      <c r="BL160" s="22"/>
      <c r="BM160" s="22"/>
      <c r="BN160" s="22"/>
      <c r="BO160" s="22"/>
      <c r="BP160" s="22"/>
      <c r="BQ160" s="22"/>
    </row>
    <row r="161" spans="1:69" x14ac:dyDescent="0.2">
      <c r="A161" s="67">
        <v>160</v>
      </c>
      <c r="B161" s="6" t="s">
        <v>80</v>
      </c>
      <c r="C161" s="6" t="s">
        <v>495</v>
      </c>
      <c r="D161" s="9" t="s">
        <v>409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>
        <v>12</v>
      </c>
      <c r="P161" s="9"/>
      <c r="Q161" s="9"/>
      <c r="R161" s="9"/>
      <c r="S161" s="9"/>
      <c r="T161" s="9"/>
      <c r="U161" s="9"/>
      <c r="V161" s="9">
        <v>14</v>
      </c>
      <c r="W161" s="9"/>
      <c r="X161" s="9">
        <v>21.7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1"/>
      <c r="AW161" s="35">
        <f>IF(AX161&lt;6,SUM(E161:AV161),SUM(LARGE(E161:AV161,{1;2;3;4;5;6})))</f>
        <v>47.7</v>
      </c>
      <c r="AX161" s="6">
        <f>COUNT(E161:AV161)</f>
        <v>3</v>
      </c>
      <c r="BI161" s="12"/>
      <c r="BJ161" s="22"/>
      <c r="BK161" s="12"/>
      <c r="BL161" s="22"/>
      <c r="BM161" s="22"/>
      <c r="BN161" s="22"/>
      <c r="BO161" s="22"/>
      <c r="BP161" s="22"/>
      <c r="BQ161" s="22"/>
    </row>
    <row r="162" spans="1:69" x14ac:dyDescent="0.2">
      <c r="A162" s="67">
        <v>161</v>
      </c>
      <c r="B162" s="26" t="s">
        <v>80</v>
      </c>
      <c r="C162" s="6" t="s">
        <v>268</v>
      </c>
      <c r="D162" s="37" t="s">
        <v>367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>
        <v>20</v>
      </c>
      <c r="AB162" s="1"/>
      <c r="AC162" s="1"/>
      <c r="AD162" s="1"/>
      <c r="AE162" s="1">
        <v>25</v>
      </c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29"/>
      <c r="AW162" s="35">
        <f>IF(AX162&lt;6,SUM(E162:AV162),SUM(LARGE(E162:AV162,{1;2;3;4;5;6})))</f>
        <v>45</v>
      </c>
      <c r="AX162" s="55">
        <f>COUNT(E162:AV162)</f>
        <v>2</v>
      </c>
      <c r="BI162" s="12"/>
      <c r="BJ162" s="22"/>
      <c r="BK162" s="12"/>
      <c r="BL162" s="22"/>
      <c r="BM162" s="22"/>
      <c r="BN162" s="22"/>
      <c r="BO162" s="22"/>
      <c r="BP162" s="22"/>
      <c r="BQ162" s="22"/>
    </row>
    <row r="163" spans="1:69" x14ac:dyDescent="0.2">
      <c r="A163" s="67">
        <v>162</v>
      </c>
      <c r="B163" s="26" t="s">
        <v>80</v>
      </c>
      <c r="C163" s="8" t="s">
        <v>268</v>
      </c>
      <c r="D163" s="26" t="s">
        <v>319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>
        <v>20</v>
      </c>
      <c r="AB163" s="9"/>
      <c r="AC163" s="9"/>
      <c r="AD163" s="9"/>
      <c r="AE163" s="9">
        <v>25</v>
      </c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30"/>
      <c r="AW163" s="35">
        <f>IF(AX163&lt;6,SUM(E163:AV163),SUM(LARGE(E163:AV163,{1;2;3;4;5;6})))</f>
        <v>45</v>
      </c>
      <c r="AX163" s="55">
        <f>COUNT(E163:AV163)</f>
        <v>2</v>
      </c>
      <c r="BI163" s="12"/>
      <c r="BJ163" s="22"/>
      <c r="BK163" s="12"/>
      <c r="BL163" s="22"/>
      <c r="BM163" s="22"/>
      <c r="BN163" s="22"/>
      <c r="BO163" s="22"/>
      <c r="BP163" s="22"/>
      <c r="BQ163" s="22"/>
    </row>
    <row r="164" spans="1:69" x14ac:dyDescent="0.2">
      <c r="A164" s="67">
        <v>163</v>
      </c>
      <c r="B164" s="26" t="s">
        <v>80</v>
      </c>
      <c r="C164" s="8" t="s">
        <v>173</v>
      </c>
      <c r="D164" s="8" t="s">
        <v>746</v>
      </c>
      <c r="E164" s="1">
        <v>7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>
        <v>8</v>
      </c>
      <c r="S164" s="1">
        <v>25</v>
      </c>
      <c r="T164" s="1"/>
      <c r="U164" s="1"/>
      <c r="V164" s="1"/>
      <c r="W164" s="1"/>
      <c r="X164" s="1"/>
      <c r="Y164" s="1"/>
      <c r="Z164" s="1"/>
      <c r="AA164" s="1"/>
      <c r="AB164" s="19">
        <v>0</v>
      </c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">
        <v>4</v>
      </c>
      <c r="AU164" s="19"/>
      <c r="AV164" s="6"/>
      <c r="AW164" s="35">
        <f>IF(AX164&lt;6,SUM(E164:AV164),SUM(LARGE(E164:AV164,{1;2;3;4;5;6})))</f>
        <v>44</v>
      </c>
      <c r="AX164" s="55">
        <f>COUNT(E164:AV164)</f>
        <v>5</v>
      </c>
      <c r="BI164" s="12"/>
      <c r="BJ164" s="22"/>
      <c r="BK164" s="12"/>
      <c r="BL164" s="22"/>
      <c r="BM164" s="22"/>
      <c r="BN164" s="22"/>
      <c r="BO164" s="22"/>
      <c r="BP164" s="22"/>
      <c r="BQ164" s="22"/>
    </row>
    <row r="165" spans="1:69" x14ac:dyDescent="0.2">
      <c r="A165" s="67">
        <v>164</v>
      </c>
      <c r="B165" s="26" t="s">
        <v>80</v>
      </c>
      <c r="C165" s="6" t="s">
        <v>82</v>
      </c>
      <c r="D165" s="26" t="s">
        <v>412</v>
      </c>
      <c r="E165" s="52">
        <v>0</v>
      </c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1">
        <v>10</v>
      </c>
      <c r="S165" s="51"/>
      <c r="T165" s="51"/>
      <c r="U165" s="51"/>
      <c r="V165" s="51"/>
      <c r="W165" s="51"/>
      <c r="X165" s="51"/>
      <c r="Y165" s="51"/>
      <c r="Z165" s="51"/>
      <c r="AA165" s="51"/>
      <c r="AB165" s="51">
        <v>12</v>
      </c>
      <c r="AC165" s="51"/>
      <c r="AD165" s="51"/>
      <c r="AE165" s="51"/>
      <c r="AF165" s="51">
        <v>21.7</v>
      </c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4"/>
      <c r="AW165" s="35">
        <f>IF(AX165&lt;6,SUM(E165:AV165),SUM(LARGE(E165:AV165,{1;2;3;4;5;6})))</f>
        <v>43.7</v>
      </c>
      <c r="AX165" s="55">
        <f>COUNT(E165:AV165)</f>
        <v>4</v>
      </c>
      <c r="BI165" s="12"/>
      <c r="BJ165" s="22"/>
      <c r="BK165" s="12"/>
      <c r="BL165" s="22"/>
      <c r="BM165" s="22"/>
      <c r="BN165" s="22"/>
      <c r="BO165" s="22"/>
      <c r="BP165" s="22"/>
      <c r="BQ165" s="22"/>
    </row>
    <row r="166" spans="1:69" x14ac:dyDescent="0.2">
      <c r="A166" s="67">
        <v>165</v>
      </c>
      <c r="B166" s="6" t="s">
        <v>80</v>
      </c>
      <c r="C166" s="6" t="s">
        <v>82</v>
      </c>
      <c r="D166" s="37" t="s">
        <v>422</v>
      </c>
      <c r="E166" s="51">
        <v>10</v>
      </c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>
        <v>12</v>
      </c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>
        <v>18.3</v>
      </c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4"/>
      <c r="AW166" s="35">
        <f>IF(AX166&lt;6,SUM(E166:AV166),SUM(LARGE(E166:AV166,{1;2;3;4;5;6})))</f>
        <v>40.299999999999997</v>
      </c>
      <c r="AX166" s="55">
        <f>COUNT(E166:AV166)</f>
        <v>3</v>
      </c>
      <c r="BI166" s="12"/>
      <c r="BJ166" s="22"/>
      <c r="BK166" s="12"/>
      <c r="BL166" s="22"/>
      <c r="BM166" s="22"/>
      <c r="BN166" s="22"/>
      <c r="BO166" s="22"/>
      <c r="BP166" s="22"/>
      <c r="BQ166" s="22"/>
    </row>
    <row r="167" spans="1:69" x14ac:dyDescent="0.2">
      <c r="A167" s="67">
        <v>166</v>
      </c>
      <c r="B167" s="26" t="s">
        <v>80</v>
      </c>
      <c r="C167" s="8" t="s">
        <v>82</v>
      </c>
      <c r="D167" s="26" t="s">
        <v>600</v>
      </c>
      <c r="E167" s="9">
        <v>10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>
        <v>12</v>
      </c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>
        <v>18.3</v>
      </c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29"/>
      <c r="AW167" s="35">
        <f>IF(AX167&lt;6,SUM(E167:AV167),SUM(LARGE(E167:AV167,{1;2;3;4;5;6})))</f>
        <v>40.299999999999997</v>
      </c>
      <c r="AX167" s="55">
        <f>COUNT(E167:AV167)</f>
        <v>3</v>
      </c>
      <c r="BI167" s="12"/>
      <c r="BJ167" s="22"/>
      <c r="BK167" s="12"/>
      <c r="BL167" s="22"/>
      <c r="BM167" s="22"/>
      <c r="BN167" s="22"/>
      <c r="BO167" s="22"/>
      <c r="BP167" s="22"/>
      <c r="BQ167" s="22"/>
    </row>
    <row r="168" spans="1:69" x14ac:dyDescent="0.2">
      <c r="A168" s="67">
        <v>167</v>
      </c>
      <c r="B168" s="26" t="s">
        <v>80</v>
      </c>
      <c r="C168" s="6" t="s">
        <v>81</v>
      </c>
      <c r="D168" s="37" t="s">
        <v>1160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1">
        <v>20</v>
      </c>
      <c r="AM168" s="52"/>
      <c r="AN168" s="52"/>
      <c r="AO168" s="52"/>
      <c r="AP168" s="52"/>
      <c r="AQ168" s="52"/>
      <c r="AR168" s="51">
        <v>20</v>
      </c>
      <c r="AS168" s="52"/>
      <c r="AT168" s="52"/>
      <c r="AU168" s="52"/>
      <c r="AV168" s="54"/>
      <c r="AW168" s="35">
        <f>IF(AX168&lt;6,SUM(E168:AV168),SUM(LARGE(E168:AV168,{1;2;3;4;5;6})))</f>
        <v>40</v>
      </c>
      <c r="AX168" s="55">
        <f>COUNT(E168:AV168)</f>
        <v>2</v>
      </c>
      <c r="BI168" s="12"/>
      <c r="BJ168" s="22"/>
      <c r="BK168" s="12"/>
      <c r="BL168" s="22"/>
      <c r="BM168" s="22"/>
      <c r="BN168" s="22"/>
      <c r="BO168" s="22"/>
      <c r="BP168" s="22"/>
      <c r="BQ168" s="22"/>
    </row>
    <row r="169" spans="1:69" x14ac:dyDescent="0.2">
      <c r="A169" s="67">
        <v>168</v>
      </c>
      <c r="B169" s="26" t="s">
        <v>80</v>
      </c>
      <c r="C169" s="6" t="s">
        <v>81</v>
      </c>
      <c r="D169" s="26" t="s">
        <v>608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>
        <v>14</v>
      </c>
      <c r="W169" s="51"/>
      <c r="X169" s="51"/>
      <c r="Y169" s="51">
        <v>12</v>
      </c>
      <c r="Z169" s="51"/>
      <c r="AA169" s="51"/>
      <c r="AB169" s="51"/>
      <c r="AC169" s="51"/>
      <c r="AD169" s="51"/>
      <c r="AE169" s="51"/>
      <c r="AF169" s="51"/>
      <c r="AG169" s="51"/>
      <c r="AH169" s="51">
        <v>12</v>
      </c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4"/>
      <c r="AW169" s="35">
        <f>IF(AX169&lt;6,SUM(E169:AV169),SUM(LARGE(E169:AV169,{1;2;3;4;5;6})))</f>
        <v>38</v>
      </c>
      <c r="AX169" s="55">
        <f>COUNT(E169:AV169)</f>
        <v>3</v>
      </c>
      <c r="BI169" s="12"/>
      <c r="BJ169" s="22"/>
      <c r="BK169" s="12"/>
      <c r="BL169" s="22"/>
      <c r="BM169" s="22"/>
      <c r="BN169" s="22"/>
      <c r="BO169" s="22"/>
      <c r="BP169" s="22"/>
      <c r="BQ169" s="22"/>
    </row>
    <row r="170" spans="1:69" x14ac:dyDescent="0.2">
      <c r="A170" s="67">
        <v>169</v>
      </c>
      <c r="B170" s="6" t="s">
        <v>80</v>
      </c>
      <c r="C170" s="6" t="s">
        <v>82</v>
      </c>
      <c r="D170" s="9" t="s">
        <v>333</v>
      </c>
      <c r="E170" s="9">
        <v>12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>
        <v>25</v>
      </c>
      <c r="AU170" s="9"/>
      <c r="AV170" s="1"/>
      <c r="AW170" s="35">
        <f>IF(AX170&lt;6,SUM(E170:AV170),SUM(LARGE(E170:AV170,{1;2;3;4;5;6})))</f>
        <v>37</v>
      </c>
      <c r="AX170" s="55">
        <f>COUNT(E170:AV170)</f>
        <v>2</v>
      </c>
      <c r="BI170" s="12"/>
      <c r="BJ170" s="22"/>
      <c r="BK170" s="12"/>
      <c r="BL170" s="22"/>
      <c r="BM170" s="22"/>
      <c r="BN170" s="22"/>
      <c r="BO170" s="22"/>
      <c r="BP170" s="22"/>
      <c r="BQ170" s="22"/>
    </row>
    <row r="171" spans="1:69" x14ac:dyDescent="0.2">
      <c r="A171" s="67">
        <v>170</v>
      </c>
      <c r="B171" s="6" t="s">
        <v>80</v>
      </c>
      <c r="C171" s="8" t="s">
        <v>173</v>
      </c>
      <c r="D171" s="9" t="s">
        <v>401</v>
      </c>
      <c r="E171" s="1">
        <v>8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>
        <v>8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>
        <v>20</v>
      </c>
      <c r="AU171" s="1"/>
      <c r="AV171" s="1"/>
      <c r="AW171" s="35">
        <f>IF(AX171&lt;6,SUM(E171:AV171),SUM(LARGE(E171:AV171,{1;2;3;4;5;6})))</f>
        <v>36</v>
      </c>
      <c r="AX171" s="6">
        <f>COUNT(E171:AV171)</f>
        <v>3</v>
      </c>
      <c r="BI171" s="12"/>
      <c r="BJ171" s="22"/>
      <c r="BK171" s="12"/>
      <c r="BL171" s="22"/>
      <c r="BM171" s="22"/>
      <c r="BN171" s="22"/>
      <c r="BO171" s="22"/>
      <c r="BP171" s="22"/>
      <c r="BQ171" s="22"/>
    </row>
    <row r="172" spans="1:69" x14ac:dyDescent="0.2">
      <c r="A172" s="67">
        <v>171</v>
      </c>
      <c r="B172" s="26" t="s">
        <v>80</v>
      </c>
      <c r="C172" s="6" t="s">
        <v>141</v>
      </c>
      <c r="D172" s="26" t="s">
        <v>241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>
        <v>25</v>
      </c>
      <c r="AL172" s="1">
        <v>10</v>
      </c>
      <c r="AM172" s="1"/>
      <c r="AN172" s="1"/>
      <c r="AO172" s="1"/>
      <c r="AP172" s="1"/>
      <c r="AQ172" s="1"/>
      <c r="AR172" s="1"/>
      <c r="AS172" s="1"/>
      <c r="AT172" s="1"/>
      <c r="AU172" s="1"/>
      <c r="AV172" s="54"/>
      <c r="AW172" s="35">
        <f>IF(AX172&lt;6,SUM(E172:AV172),SUM(LARGE(E172:AV172,{1;2;3;4;5;6})))</f>
        <v>35</v>
      </c>
      <c r="AX172" s="55">
        <f>COUNT(E172:AV172)</f>
        <v>2</v>
      </c>
      <c r="BI172" s="12"/>
      <c r="BJ172" s="22"/>
      <c r="BK172" s="12"/>
      <c r="BL172" s="22"/>
      <c r="BM172" s="22"/>
      <c r="BN172" s="22"/>
      <c r="BO172" s="22"/>
      <c r="BP172" s="22"/>
      <c r="BQ172" s="22"/>
    </row>
    <row r="173" spans="1:69" x14ac:dyDescent="0.2">
      <c r="A173" s="67">
        <v>172</v>
      </c>
      <c r="B173" s="26" t="s">
        <v>80</v>
      </c>
      <c r="C173" s="8" t="s">
        <v>89</v>
      </c>
      <c r="D173" s="8" t="s">
        <v>633</v>
      </c>
      <c r="E173" s="9">
        <v>35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1"/>
      <c r="AW173" s="35">
        <f>IF(AX173&lt;6,SUM(E173:AV173),SUM(LARGE(E173:AV173,{1;2;3;4;5;6})))</f>
        <v>35</v>
      </c>
      <c r="AX173" s="55">
        <f>COUNT(E173:AV173)</f>
        <v>1</v>
      </c>
      <c r="BI173" s="12"/>
      <c r="BJ173" s="22"/>
      <c r="BK173" s="12"/>
      <c r="BL173" s="22"/>
      <c r="BM173" s="22"/>
      <c r="BN173" s="22"/>
      <c r="BO173" s="22"/>
      <c r="BP173" s="22"/>
      <c r="BQ173" s="22"/>
    </row>
    <row r="174" spans="1:69" x14ac:dyDescent="0.2">
      <c r="A174" s="67">
        <v>173</v>
      </c>
      <c r="B174" s="6" t="s">
        <v>80</v>
      </c>
      <c r="C174" s="8" t="s">
        <v>361</v>
      </c>
      <c r="D174" s="26" t="s">
        <v>1096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>
        <v>35</v>
      </c>
      <c r="AM174" s="8"/>
      <c r="AN174" s="8"/>
      <c r="AO174" s="8"/>
      <c r="AP174" s="8"/>
      <c r="AQ174" s="8"/>
      <c r="AR174" s="8"/>
      <c r="AS174" s="8"/>
      <c r="AT174" s="8"/>
      <c r="AU174" s="8"/>
      <c r="AV174" s="29"/>
      <c r="AW174" s="35">
        <f>IF(AX174&lt;6,SUM(E174:AV174),SUM(LARGE(E174:AV174,{1;2;3;4;5;6})))</f>
        <v>35</v>
      </c>
      <c r="AX174" s="6">
        <f>COUNT(E174:AV174)</f>
        <v>1</v>
      </c>
      <c r="BI174" s="12"/>
      <c r="BJ174" s="22"/>
      <c r="BK174" s="12"/>
      <c r="BL174" s="22"/>
      <c r="BM174" s="22"/>
      <c r="BN174" s="22"/>
      <c r="BO174" s="22"/>
      <c r="BP174" s="22"/>
      <c r="BQ174" s="22"/>
    </row>
    <row r="175" spans="1:69" x14ac:dyDescent="0.2">
      <c r="A175" s="67">
        <v>174</v>
      </c>
      <c r="B175" s="6" t="s">
        <v>80</v>
      </c>
      <c r="C175" s="6" t="s">
        <v>495</v>
      </c>
      <c r="D175" s="26" t="s">
        <v>832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1">
        <v>14</v>
      </c>
      <c r="R175" s="51"/>
      <c r="S175" s="51"/>
      <c r="T175" s="51">
        <v>20</v>
      </c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29"/>
      <c r="AW175" s="35">
        <f>IF(AX175&lt;6,SUM(E175:AV175),SUM(LARGE(E175:AV175,{1;2;3;4;5;6})))</f>
        <v>34</v>
      </c>
      <c r="AX175" s="55">
        <f>COUNT(E175:AV175)</f>
        <v>2</v>
      </c>
      <c r="BI175" s="12"/>
      <c r="BJ175" s="22"/>
      <c r="BK175" s="12"/>
      <c r="BL175" s="22"/>
      <c r="BM175" s="22"/>
      <c r="BN175" s="22"/>
      <c r="BO175" s="22"/>
      <c r="BP175" s="22"/>
      <c r="BQ175" s="22"/>
    </row>
    <row r="176" spans="1:69" x14ac:dyDescent="0.2">
      <c r="A176" s="67">
        <v>175</v>
      </c>
      <c r="B176" s="6" t="s">
        <v>91</v>
      </c>
      <c r="C176" s="6" t="s">
        <v>495</v>
      </c>
      <c r="D176" s="37" t="s">
        <v>833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>
        <v>14</v>
      </c>
      <c r="R176" s="1"/>
      <c r="S176" s="1"/>
      <c r="T176" s="1">
        <v>20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29"/>
      <c r="AW176" s="35">
        <f>IF(AX176&lt;6,SUM(E176:AV176),SUM(LARGE(E176:AV176,{1;2;3;4;5;6})))</f>
        <v>34</v>
      </c>
      <c r="AX176" s="6">
        <f>COUNT(E176:AV176)</f>
        <v>2</v>
      </c>
      <c r="BI176" s="12"/>
      <c r="BJ176" s="22"/>
      <c r="BK176" s="12"/>
      <c r="BL176" s="22"/>
      <c r="BM176" s="22"/>
      <c r="BN176" s="22"/>
      <c r="BO176" s="22"/>
      <c r="BP176" s="22"/>
      <c r="BQ176" s="22"/>
    </row>
    <row r="177" spans="1:69" x14ac:dyDescent="0.2">
      <c r="A177" s="67">
        <v>176</v>
      </c>
      <c r="B177" s="26" t="s">
        <v>80</v>
      </c>
      <c r="C177" s="8" t="s">
        <v>81</v>
      </c>
      <c r="D177" s="9" t="s">
        <v>200</v>
      </c>
      <c r="E177" s="1"/>
      <c r="F177" s="1"/>
      <c r="G177" s="1"/>
      <c r="H177" s="19">
        <v>0</v>
      </c>
      <c r="I177" s="19"/>
      <c r="J177" s="19"/>
      <c r="K177" s="19"/>
      <c r="L177" s="1"/>
      <c r="M177" s="1"/>
      <c r="N177" s="1"/>
      <c r="O177" s="1"/>
      <c r="P177" s="1"/>
      <c r="Q177" s="1"/>
      <c r="R177" s="1"/>
      <c r="S177" s="1"/>
      <c r="T177" s="19">
        <v>0</v>
      </c>
      <c r="U177" s="19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>
        <v>10</v>
      </c>
      <c r="AM177" s="1"/>
      <c r="AN177" s="1"/>
      <c r="AO177" s="1">
        <v>12</v>
      </c>
      <c r="AP177" s="1"/>
      <c r="AQ177" s="1"/>
      <c r="AR177" s="1">
        <v>10</v>
      </c>
      <c r="AS177" s="1"/>
      <c r="AT177" s="1"/>
      <c r="AU177" s="1"/>
      <c r="AV177" s="1"/>
      <c r="AW177" s="35">
        <f>IF(AX177&lt;6,SUM(E177:AV177),SUM(LARGE(E177:AV177,{1;2;3;4;5;6})))</f>
        <v>32</v>
      </c>
      <c r="AX177" s="55">
        <f>COUNT(E177:AV177)</f>
        <v>5</v>
      </c>
      <c r="BI177" s="12"/>
      <c r="BJ177" s="22"/>
      <c r="BK177" s="12"/>
      <c r="BL177" s="22"/>
      <c r="BM177" s="22"/>
      <c r="BN177" s="22"/>
      <c r="BO177" s="22"/>
      <c r="BP177" s="22"/>
      <c r="BQ177" s="22"/>
    </row>
    <row r="178" spans="1:69" x14ac:dyDescent="0.2">
      <c r="A178" s="67">
        <v>177</v>
      </c>
      <c r="B178" s="6" t="s">
        <v>80</v>
      </c>
      <c r="C178" s="6" t="s">
        <v>86</v>
      </c>
      <c r="D178" s="26" t="s">
        <v>1128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>
        <v>4</v>
      </c>
      <c r="AK178" s="51">
        <v>20</v>
      </c>
      <c r="AL178" s="51">
        <v>8</v>
      </c>
      <c r="AM178" s="51"/>
      <c r="AN178" s="51"/>
      <c r="AO178" s="51"/>
      <c r="AP178" s="51"/>
      <c r="AQ178" s="51"/>
      <c r="AR178" s="52">
        <v>0</v>
      </c>
      <c r="AS178" s="51"/>
      <c r="AT178" s="51"/>
      <c r="AU178" s="51"/>
      <c r="AV178" s="51"/>
      <c r="AW178" s="35">
        <f>IF(AX178&lt;6,SUM(E178:AV178),SUM(LARGE(E178:AV178,{1;2;3;4;5;6})))</f>
        <v>32</v>
      </c>
      <c r="AX178" s="6">
        <f>COUNT(E178:AV178)</f>
        <v>4</v>
      </c>
      <c r="BI178" s="12"/>
      <c r="BJ178" s="22"/>
      <c r="BK178" s="12"/>
      <c r="BL178" s="22"/>
      <c r="BM178" s="22"/>
      <c r="BN178" s="22"/>
      <c r="BO178" s="22"/>
      <c r="BP178" s="22"/>
      <c r="BQ178" s="22"/>
    </row>
    <row r="179" spans="1:69" x14ac:dyDescent="0.2">
      <c r="A179" s="67">
        <v>178</v>
      </c>
      <c r="B179" s="26" t="s">
        <v>80</v>
      </c>
      <c r="C179" s="8" t="s">
        <v>82</v>
      </c>
      <c r="D179" s="26" t="s">
        <v>1269</v>
      </c>
      <c r="E179" s="51">
        <v>8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>
        <v>8</v>
      </c>
      <c r="S179" s="51"/>
      <c r="T179" s="52">
        <v>0</v>
      </c>
      <c r="U179" s="52"/>
      <c r="V179" s="51"/>
      <c r="W179" s="51"/>
      <c r="X179" s="51"/>
      <c r="Y179" s="51"/>
      <c r="Z179" s="51"/>
      <c r="AA179" s="51"/>
      <c r="AB179" s="51">
        <v>7</v>
      </c>
      <c r="AC179" s="51"/>
      <c r="AD179" s="51"/>
      <c r="AE179" s="51"/>
      <c r="AF179" s="52">
        <v>0</v>
      </c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>
        <v>0</v>
      </c>
      <c r="AR179" s="52"/>
      <c r="AS179" s="52"/>
      <c r="AT179" s="51">
        <v>8</v>
      </c>
      <c r="AU179" s="52"/>
      <c r="AV179" s="54"/>
      <c r="AW179" s="35">
        <f>IF(AX179&lt;6,SUM(E179:AV179),SUM(LARGE(E179:AV179,{1;2;3;4;5;6})))</f>
        <v>31</v>
      </c>
      <c r="AX179" s="55">
        <f>COUNT(E179:AV179)</f>
        <v>7</v>
      </c>
      <c r="BI179" s="12"/>
      <c r="BJ179" s="22"/>
      <c r="BK179" s="12"/>
      <c r="BL179" s="22"/>
      <c r="BM179" s="22"/>
      <c r="BN179" s="22"/>
      <c r="BO179" s="22"/>
      <c r="BP179" s="22"/>
      <c r="BQ179" s="22"/>
    </row>
    <row r="180" spans="1:69" x14ac:dyDescent="0.2">
      <c r="A180" s="67">
        <v>179</v>
      </c>
      <c r="B180" s="26" t="s">
        <v>80</v>
      </c>
      <c r="C180" s="6" t="s">
        <v>495</v>
      </c>
      <c r="D180" s="26" t="s">
        <v>455</v>
      </c>
      <c r="E180" s="51"/>
      <c r="F180" s="51">
        <v>8</v>
      </c>
      <c r="G180" s="51"/>
      <c r="H180" s="51">
        <v>4</v>
      </c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>
        <v>7</v>
      </c>
      <c r="U180" s="51"/>
      <c r="V180" s="51"/>
      <c r="W180" s="51"/>
      <c r="X180" s="51"/>
      <c r="Y180" s="51">
        <v>5</v>
      </c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>
        <v>7</v>
      </c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4"/>
      <c r="AW180" s="35">
        <f>IF(AX180&lt;6,SUM(E180:AV180),SUM(LARGE(E180:AV180,{1;2;3;4;5;6})))</f>
        <v>31</v>
      </c>
      <c r="AX180" s="55">
        <f>COUNT(E180:AV180)</f>
        <v>5</v>
      </c>
      <c r="BI180" s="12"/>
      <c r="BJ180" s="22"/>
      <c r="BK180" s="12"/>
      <c r="BL180" s="22"/>
      <c r="BM180" s="22"/>
      <c r="BN180" s="22"/>
      <c r="BO180" s="22"/>
      <c r="BP180" s="22"/>
      <c r="BQ180" s="22"/>
    </row>
    <row r="181" spans="1:69" x14ac:dyDescent="0.2">
      <c r="A181" s="67">
        <v>180</v>
      </c>
      <c r="B181" s="26" t="s">
        <v>80</v>
      </c>
      <c r="C181" s="8" t="s">
        <v>141</v>
      </c>
      <c r="D181" s="26" t="s">
        <v>492</v>
      </c>
      <c r="E181" s="9"/>
      <c r="F181" s="9">
        <v>8</v>
      </c>
      <c r="G181" s="9"/>
      <c r="H181" s="9">
        <v>4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>
        <v>7</v>
      </c>
      <c r="U181" s="9"/>
      <c r="V181" s="9"/>
      <c r="W181" s="9"/>
      <c r="X181" s="9"/>
      <c r="Y181" s="9">
        <v>5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>
        <v>7</v>
      </c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35">
        <f>IF(AX181&lt;6,SUM(E181:AV181),SUM(LARGE(E181:AV181,{1;2;3;4;5;6})))</f>
        <v>31</v>
      </c>
      <c r="AX181" s="55">
        <f>COUNT(E181:AV181)</f>
        <v>5</v>
      </c>
      <c r="BI181" s="12"/>
      <c r="BJ181" s="22"/>
      <c r="BK181" s="12"/>
      <c r="BL181" s="22"/>
      <c r="BM181" s="22"/>
      <c r="BN181" s="22"/>
      <c r="BO181" s="22"/>
      <c r="BP181" s="22"/>
      <c r="BQ181" s="22"/>
    </row>
    <row r="182" spans="1:69" x14ac:dyDescent="0.2">
      <c r="A182" s="67">
        <v>181</v>
      </c>
      <c r="B182" s="6" t="s">
        <v>80</v>
      </c>
      <c r="C182" s="6" t="s">
        <v>495</v>
      </c>
      <c r="D182" s="9" t="s">
        <v>114</v>
      </c>
      <c r="E182" s="19"/>
      <c r="F182" s="1">
        <v>14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>
        <v>17</v>
      </c>
      <c r="AP182" s="1"/>
      <c r="AQ182" s="1"/>
      <c r="AR182" s="1"/>
      <c r="AS182" s="1"/>
      <c r="AT182" s="1"/>
      <c r="AU182" s="1"/>
      <c r="AV182" s="1"/>
      <c r="AW182" s="35">
        <f>IF(AX182&lt;6,SUM(E182:AV182),SUM(LARGE(E182:AV182,{1;2;3;4;5;6})))</f>
        <v>31</v>
      </c>
      <c r="AX182" s="6">
        <f>COUNT(E182:AV182)</f>
        <v>2</v>
      </c>
      <c r="BI182" s="12"/>
      <c r="BJ182" s="22"/>
      <c r="BK182" s="12"/>
      <c r="BL182" s="22"/>
      <c r="BM182" s="22"/>
      <c r="BN182" s="22"/>
      <c r="BO182" s="22"/>
      <c r="BP182" s="22"/>
      <c r="BQ182" s="22"/>
    </row>
    <row r="183" spans="1:69" x14ac:dyDescent="0.2">
      <c r="A183" s="67">
        <v>182</v>
      </c>
      <c r="B183" s="26" t="s">
        <v>80</v>
      </c>
      <c r="C183" s="8" t="s">
        <v>197</v>
      </c>
      <c r="D183" s="26" t="s">
        <v>645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>
        <v>0</v>
      </c>
      <c r="W183" s="52"/>
      <c r="X183" s="52"/>
      <c r="Y183" s="51">
        <v>10</v>
      </c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2">
        <v>0</v>
      </c>
      <c r="AK183" s="51">
        <v>20</v>
      </c>
      <c r="AL183" s="52">
        <v>0</v>
      </c>
      <c r="AM183" s="51"/>
      <c r="AN183" s="51"/>
      <c r="AO183" s="51"/>
      <c r="AP183" s="51"/>
      <c r="AQ183" s="51"/>
      <c r="AR183" s="51"/>
      <c r="AS183" s="51"/>
      <c r="AT183" s="51"/>
      <c r="AU183" s="51"/>
      <c r="AV183" s="54"/>
      <c r="AW183" s="35">
        <f>IF(AX183&lt;6,SUM(E183:AV183),SUM(LARGE(E183:AV183,{1;2;3;4;5;6})))</f>
        <v>30</v>
      </c>
      <c r="AX183" s="55">
        <f>COUNT(E183:AV183)</f>
        <v>5</v>
      </c>
      <c r="BI183" s="12"/>
      <c r="BJ183" s="22"/>
      <c r="BK183" s="12"/>
      <c r="BL183" s="22"/>
      <c r="BM183" s="22"/>
      <c r="BN183" s="22"/>
      <c r="BO183" s="22"/>
      <c r="BP183" s="22"/>
      <c r="BQ183" s="22"/>
    </row>
    <row r="184" spans="1:69" x14ac:dyDescent="0.2">
      <c r="A184" s="67">
        <v>183</v>
      </c>
      <c r="B184" s="26" t="s">
        <v>80</v>
      </c>
      <c r="C184" s="6" t="s">
        <v>197</v>
      </c>
      <c r="D184" s="26" t="s">
        <v>560</v>
      </c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2">
        <v>0</v>
      </c>
      <c r="R184" s="52"/>
      <c r="S184" s="52"/>
      <c r="T184" s="52"/>
      <c r="U184" s="52"/>
      <c r="V184" s="52">
        <v>0</v>
      </c>
      <c r="W184" s="52"/>
      <c r="X184" s="52"/>
      <c r="Y184" s="51">
        <v>10</v>
      </c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>
        <v>20</v>
      </c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4"/>
      <c r="AW184" s="35">
        <f>IF(AX184&lt;6,SUM(E184:AV184),SUM(LARGE(E184:AV184,{1;2;3;4;5;6})))</f>
        <v>30</v>
      </c>
      <c r="AX184" s="6">
        <f>COUNT(E184:AV184)</f>
        <v>4</v>
      </c>
      <c r="BI184" s="12"/>
      <c r="BJ184" s="22"/>
      <c r="BK184" s="12"/>
      <c r="BL184" s="22"/>
      <c r="BM184" s="22"/>
      <c r="BN184" s="22"/>
      <c r="BO184" s="22"/>
      <c r="BP184" s="22"/>
      <c r="BQ184" s="22"/>
    </row>
    <row r="185" spans="1:69" x14ac:dyDescent="0.2">
      <c r="A185" s="67">
        <v>184</v>
      </c>
      <c r="B185" s="26" t="s">
        <v>80</v>
      </c>
      <c r="C185" s="6" t="s">
        <v>141</v>
      </c>
      <c r="D185" s="26" t="s">
        <v>728</v>
      </c>
      <c r="E185" s="9"/>
      <c r="F185" s="9">
        <v>20</v>
      </c>
      <c r="G185" s="9"/>
      <c r="H185" s="9">
        <v>10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29"/>
      <c r="AW185" s="35">
        <f>IF(AX185&lt;6,SUM(E185:AV185),SUM(LARGE(E185:AV185,{1;2;3;4;5;6})))</f>
        <v>30</v>
      </c>
      <c r="AX185" s="6">
        <f>COUNT(E185:AV185)</f>
        <v>2</v>
      </c>
      <c r="BI185" s="12"/>
      <c r="BJ185" s="22"/>
      <c r="BK185" s="12"/>
      <c r="BL185" s="22"/>
      <c r="BM185" s="22"/>
      <c r="BN185" s="22"/>
      <c r="BO185" s="22"/>
      <c r="BP185" s="22"/>
      <c r="BQ185" s="22"/>
    </row>
    <row r="186" spans="1:69" x14ac:dyDescent="0.2">
      <c r="A186" s="67">
        <v>185</v>
      </c>
      <c r="B186" s="26" t="s">
        <v>80</v>
      </c>
      <c r="C186" s="8" t="s">
        <v>86</v>
      </c>
      <c r="D186" s="37" t="s">
        <v>494</v>
      </c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2">
        <v>0</v>
      </c>
      <c r="AE186" s="51">
        <v>30</v>
      </c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4"/>
      <c r="AW186" s="35">
        <f>IF(AX186&lt;6,SUM(E186:AV186),SUM(LARGE(E186:AV186,{1;2;3;4;5;6})))</f>
        <v>30</v>
      </c>
      <c r="AX186" s="55">
        <f>COUNT(E186:AV186)</f>
        <v>2</v>
      </c>
      <c r="BI186" s="12"/>
      <c r="BJ186" s="22"/>
      <c r="BK186" s="12"/>
      <c r="BL186" s="22"/>
      <c r="BM186" s="22"/>
      <c r="BN186" s="22"/>
      <c r="BO186" s="22"/>
      <c r="BP186" s="22"/>
      <c r="BQ186" s="22"/>
    </row>
    <row r="187" spans="1:69" x14ac:dyDescent="0.2">
      <c r="A187" s="67">
        <v>186</v>
      </c>
      <c r="B187" s="26" t="s">
        <v>80</v>
      </c>
      <c r="C187" s="8" t="s">
        <v>86</v>
      </c>
      <c r="D187" s="37" t="s">
        <v>549</v>
      </c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2">
        <v>0</v>
      </c>
      <c r="AE187" s="51">
        <v>30</v>
      </c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4"/>
      <c r="AW187" s="35">
        <f>IF(AX187&lt;6,SUM(E187:AV187),SUM(LARGE(E187:AV187,{1;2;3;4;5;6})))</f>
        <v>30</v>
      </c>
      <c r="AX187" s="55">
        <f>COUNT(E187:AV187)</f>
        <v>2</v>
      </c>
      <c r="BI187" s="12"/>
      <c r="BJ187" s="22"/>
      <c r="BK187" s="12"/>
      <c r="BL187" s="22"/>
      <c r="BM187" s="22"/>
      <c r="BN187" s="22"/>
      <c r="BO187" s="22"/>
      <c r="BP187" s="22"/>
      <c r="BQ187" s="22"/>
    </row>
    <row r="188" spans="1:69" x14ac:dyDescent="0.2">
      <c r="A188" s="67">
        <v>187</v>
      </c>
      <c r="B188" s="26" t="s">
        <v>80</v>
      </c>
      <c r="C188" s="6" t="s">
        <v>101</v>
      </c>
      <c r="D188" s="26" t="s">
        <v>926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2">
        <v>0</v>
      </c>
      <c r="U188" s="52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>
        <v>30</v>
      </c>
      <c r="AM188" s="51"/>
      <c r="AN188" s="51"/>
      <c r="AO188" s="51"/>
      <c r="AP188" s="51"/>
      <c r="AQ188" s="51"/>
      <c r="AR188" s="51"/>
      <c r="AS188" s="51"/>
      <c r="AT188" s="51"/>
      <c r="AU188" s="51"/>
      <c r="AV188" s="54"/>
      <c r="AW188" s="35">
        <f>IF(AX188&lt;6,SUM(E188:AV188),SUM(LARGE(E188:AV188,{1;2;3;4;5;6})))</f>
        <v>30</v>
      </c>
      <c r="AX188" s="55">
        <f>COUNT(E188:AV188)</f>
        <v>2</v>
      </c>
      <c r="BI188" s="12"/>
      <c r="BJ188" s="22"/>
      <c r="BK188" s="12"/>
      <c r="BL188" s="22"/>
      <c r="BM188" s="22"/>
      <c r="BN188" s="22"/>
      <c r="BO188" s="22"/>
      <c r="BP188" s="22"/>
      <c r="BQ188" s="22"/>
    </row>
    <row r="189" spans="1:69" x14ac:dyDescent="0.2">
      <c r="A189" s="67">
        <v>188</v>
      </c>
      <c r="B189" s="6" t="s">
        <v>80</v>
      </c>
      <c r="C189" s="6" t="s">
        <v>82</v>
      </c>
      <c r="D189" s="9" t="s">
        <v>147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>
        <v>12</v>
      </c>
      <c r="R189" s="1"/>
      <c r="S189" s="1"/>
      <c r="T189" s="1">
        <v>17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35">
        <f>IF(AX189&lt;6,SUM(E189:AV189),SUM(LARGE(E189:AV189,{1;2;3;4;5;6})))</f>
        <v>29</v>
      </c>
      <c r="AX189" s="6">
        <f>COUNT(E189:AV189)</f>
        <v>2</v>
      </c>
      <c r="BI189" s="12"/>
      <c r="BJ189" s="22"/>
      <c r="BK189" s="12"/>
      <c r="BL189" s="22"/>
      <c r="BM189" s="22"/>
      <c r="BN189" s="22"/>
      <c r="BO189" s="22"/>
      <c r="BP189" s="22"/>
      <c r="BQ189" s="22"/>
    </row>
    <row r="190" spans="1:69" x14ac:dyDescent="0.2">
      <c r="A190" s="67">
        <v>189</v>
      </c>
      <c r="B190" s="6" t="s">
        <v>80</v>
      </c>
      <c r="C190" s="8" t="s">
        <v>495</v>
      </c>
      <c r="D190" s="9" t="s">
        <v>481</v>
      </c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>
        <v>8</v>
      </c>
      <c r="R190" s="51"/>
      <c r="S190" s="51"/>
      <c r="T190" s="51">
        <v>6</v>
      </c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>
        <v>6</v>
      </c>
      <c r="AK190" s="51"/>
      <c r="AL190" s="51">
        <v>8</v>
      </c>
      <c r="AM190" s="51"/>
      <c r="AN190" s="51"/>
      <c r="AO190" s="51"/>
      <c r="AP190" s="51"/>
      <c r="AQ190" s="51"/>
      <c r="AR190" s="51"/>
      <c r="AS190" s="51"/>
      <c r="AT190" s="51"/>
      <c r="AU190" s="51"/>
      <c r="AV190" s="1"/>
      <c r="AW190" s="35">
        <f>IF(AX190&lt;6,SUM(E190:AV190),SUM(LARGE(E190:AV190,{1;2;3;4;5;6})))</f>
        <v>28</v>
      </c>
      <c r="AX190" s="6">
        <f>COUNT(E190:AV190)</f>
        <v>4</v>
      </c>
      <c r="BI190" s="12"/>
      <c r="BJ190" s="22"/>
      <c r="BK190" s="12"/>
      <c r="BL190" s="22"/>
      <c r="BM190" s="22"/>
      <c r="BN190" s="22"/>
      <c r="BO190" s="22"/>
      <c r="BP190" s="22"/>
      <c r="BQ190" s="22"/>
    </row>
    <row r="191" spans="1:69" x14ac:dyDescent="0.2">
      <c r="A191" s="67">
        <v>190</v>
      </c>
      <c r="B191" s="26" t="s">
        <v>80</v>
      </c>
      <c r="C191" s="6" t="s">
        <v>268</v>
      </c>
      <c r="D191" s="26" t="s">
        <v>822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1">
        <v>21.7</v>
      </c>
      <c r="Y191" s="52">
        <v>0</v>
      </c>
      <c r="Z191" s="52"/>
      <c r="AA191" s="52"/>
      <c r="AB191" s="52"/>
      <c r="AC191" s="52"/>
      <c r="AD191" s="52"/>
      <c r="AE191" s="52">
        <v>6</v>
      </c>
      <c r="AF191" s="52"/>
      <c r="AG191" s="52"/>
      <c r="AH191" s="52">
        <v>0</v>
      </c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4"/>
      <c r="AW191" s="35">
        <f>IF(AX191&lt;6,SUM(E191:AV191),SUM(LARGE(E191:AV191,{1;2;3;4;5;6})))</f>
        <v>27.7</v>
      </c>
      <c r="AX191" s="55">
        <f>COUNT(E191:AV191)</f>
        <v>4</v>
      </c>
      <c r="BI191" s="12"/>
      <c r="BJ191" s="22"/>
      <c r="BK191" s="12"/>
      <c r="BL191" s="22"/>
      <c r="BM191" s="22"/>
      <c r="BN191" s="22"/>
      <c r="BO191" s="22"/>
      <c r="BP191" s="22"/>
      <c r="BQ191" s="22"/>
    </row>
    <row r="192" spans="1:69" x14ac:dyDescent="0.2">
      <c r="A192" s="67">
        <v>191</v>
      </c>
      <c r="B192" s="6" t="s">
        <v>80</v>
      </c>
      <c r="C192" s="8" t="s">
        <v>82</v>
      </c>
      <c r="D192" s="37" t="s">
        <v>483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>
        <v>10</v>
      </c>
      <c r="S192" s="18">
        <v>0</v>
      </c>
      <c r="T192" s="18"/>
      <c r="U192" s="18"/>
      <c r="V192" s="18"/>
      <c r="W192" s="18"/>
      <c r="X192" s="18"/>
      <c r="Y192" s="18"/>
      <c r="Z192" s="18"/>
      <c r="AA192" s="18"/>
      <c r="AB192" s="9">
        <v>17</v>
      </c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29"/>
      <c r="AW192" s="35">
        <f>IF(AX192&lt;6,SUM(E192:AV192),SUM(LARGE(E192:AV192,{1;2;3;4;5;6})))</f>
        <v>27</v>
      </c>
      <c r="AX192" s="6">
        <f>COUNT(E192:AV192)</f>
        <v>3</v>
      </c>
      <c r="BI192" s="12"/>
      <c r="BJ192" s="22"/>
      <c r="BK192" s="12"/>
      <c r="BL192" s="22"/>
      <c r="BM192" s="22"/>
      <c r="BN192" s="22"/>
      <c r="BO192" s="22"/>
      <c r="BP192" s="22"/>
      <c r="BQ192" s="22"/>
    </row>
    <row r="193" spans="1:69" x14ac:dyDescent="0.2">
      <c r="A193" s="67">
        <v>192</v>
      </c>
      <c r="B193" s="26" t="s">
        <v>80</v>
      </c>
      <c r="C193" s="6" t="s">
        <v>495</v>
      </c>
      <c r="D193" s="26" t="s">
        <v>353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>
        <v>10</v>
      </c>
      <c r="P193" s="51"/>
      <c r="Q193" s="51">
        <v>8</v>
      </c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>
        <v>8</v>
      </c>
      <c r="AP193" s="51"/>
      <c r="AQ193" s="51"/>
      <c r="AR193" s="51"/>
      <c r="AS193" s="51"/>
      <c r="AT193" s="51"/>
      <c r="AU193" s="51"/>
      <c r="AV193" s="51"/>
      <c r="AW193" s="35">
        <f>IF(AX193&lt;6,SUM(E193:AV193),SUM(LARGE(E193:AV193,{1;2;3;4;5;6})))</f>
        <v>26</v>
      </c>
      <c r="AX193" s="55">
        <f>COUNT(E193:AV193)</f>
        <v>3</v>
      </c>
      <c r="BI193" s="12"/>
      <c r="BJ193" s="22"/>
      <c r="BK193" s="12"/>
      <c r="BL193" s="22"/>
      <c r="BM193" s="22"/>
      <c r="BN193" s="22"/>
      <c r="BO193" s="22"/>
      <c r="BP193" s="22"/>
      <c r="BQ193" s="22"/>
    </row>
    <row r="194" spans="1:69" x14ac:dyDescent="0.2">
      <c r="A194" s="67">
        <v>193</v>
      </c>
      <c r="B194" s="26" t="s">
        <v>80</v>
      </c>
      <c r="C194" s="6" t="s">
        <v>141</v>
      </c>
      <c r="D194" s="37" t="s">
        <v>142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>
        <v>25</v>
      </c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54"/>
      <c r="AW194" s="35">
        <f>IF(AX194&lt;6,SUM(E194:AV194),SUM(LARGE(E194:AV194,{1;2;3;4;5;6})))</f>
        <v>25</v>
      </c>
      <c r="AX194" s="55">
        <f>COUNT(E194:AV194)</f>
        <v>1</v>
      </c>
      <c r="BI194" s="12"/>
      <c r="BJ194" s="22"/>
      <c r="BK194" s="12"/>
      <c r="BL194" s="22"/>
      <c r="BM194" s="22"/>
      <c r="BN194" s="22"/>
      <c r="BO194" s="22"/>
      <c r="BP194" s="22"/>
      <c r="BQ194" s="22"/>
    </row>
    <row r="195" spans="1:69" x14ac:dyDescent="0.2">
      <c r="A195" s="67">
        <v>194</v>
      </c>
      <c r="B195" s="26" t="s">
        <v>80</v>
      </c>
      <c r="C195" s="8" t="s">
        <v>81</v>
      </c>
      <c r="D195" s="9" t="s">
        <v>644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>
        <v>25</v>
      </c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35">
        <f>IF(AX195&lt;6,SUM(E195:AV195),SUM(LARGE(E195:AV195,{1;2;3;4;5;6})))</f>
        <v>25</v>
      </c>
      <c r="AX195" s="55">
        <f>COUNT(E195:AV195)</f>
        <v>1</v>
      </c>
      <c r="BI195" s="12"/>
      <c r="BJ195" s="22"/>
      <c r="BK195" s="12"/>
      <c r="BL195" s="22"/>
      <c r="BM195" s="22"/>
      <c r="BN195" s="22"/>
      <c r="BO195" s="22"/>
      <c r="BP195" s="22"/>
      <c r="BQ195" s="22"/>
    </row>
    <row r="196" spans="1:69" x14ac:dyDescent="0.2">
      <c r="A196" s="67">
        <v>195</v>
      </c>
      <c r="B196" s="6" t="s">
        <v>80</v>
      </c>
      <c r="C196" s="6" t="s">
        <v>89</v>
      </c>
      <c r="D196" s="9" t="s">
        <v>669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>
        <v>25</v>
      </c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1"/>
      <c r="AW196" s="35">
        <f>IF(AX196&lt;6,SUM(E196:AV196),SUM(LARGE(E196:AV196,{1;2;3;4;5;6})))</f>
        <v>25</v>
      </c>
      <c r="AX196" s="6">
        <f>COUNT(E196:AV196)</f>
        <v>1</v>
      </c>
      <c r="BI196" s="12"/>
      <c r="BJ196" s="22"/>
      <c r="BK196" s="12"/>
      <c r="BL196" s="22"/>
      <c r="BM196" s="22"/>
      <c r="BN196" s="22"/>
      <c r="BO196" s="22"/>
      <c r="BP196" s="22"/>
      <c r="BQ196" s="22"/>
    </row>
    <row r="197" spans="1:69" x14ac:dyDescent="0.2">
      <c r="A197" s="67">
        <v>196</v>
      </c>
      <c r="B197" s="26" t="s">
        <v>80</v>
      </c>
      <c r="C197" s="8" t="s">
        <v>495</v>
      </c>
      <c r="D197" s="8" t="s">
        <v>566</v>
      </c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>
        <v>25</v>
      </c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8"/>
      <c r="AW197" s="35">
        <f>IF(AX197&lt;6,SUM(E197:AV197),SUM(LARGE(E197:AV197,{1;2;3;4;5;6})))</f>
        <v>25</v>
      </c>
      <c r="AX197" s="6">
        <f>COUNT(E197:AV197)</f>
        <v>1</v>
      </c>
      <c r="BI197" s="12"/>
      <c r="BJ197" s="22"/>
      <c r="BK197" s="12"/>
      <c r="BL197" s="22"/>
      <c r="BM197" s="22"/>
      <c r="BN197" s="22"/>
      <c r="BO197" s="22"/>
      <c r="BP197" s="22"/>
      <c r="BQ197" s="22"/>
    </row>
    <row r="198" spans="1:69" x14ac:dyDescent="0.2">
      <c r="A198" s="67">
        <v>197</v>
      </c>
      <c r="B198" s="26" t="s">
        <v>80</v>
      </c>
      <c r="C198" s="6" t="s">
        <v>495</v>
      </c>
      <c r="D198" s="37" t="s">
        <v>925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>
        <v>25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48"/>
      <c r="AW198" s="35">
        <f>IF(AX198&lt;6,SUM(E198:AV198),SUM(LARGE(E198:AV198,{1;2;3;4;5;6})))</f>
        <v>25</v>
      </c>
      <c r="AX198" s="73">
        <f>COUNT(E198:AV198)</f>
        <v>1</v>
      </c>
      <c r="BI198" s="12"/>
      <c r="BJ198" s="22"/>
      <c r="BK198" s="12"/>
      <c r="BL198" s="22"/>
      <c r="BM198" s="22"/>
      <c r="BN198" s="22"/>
      <c r="BO198" s="22"/>
      <c r="BP198" s="22"/>
      <c r="BQ198" s="22"/>
    </row>
    <row r="199" spans="1:69" x14ac:dyDescent="0.2">
      <c r="A199" s="67">
        <v>198</v>
      </c>
      <c r="B199" s="26" t="s">
        <v>80</v>
      </c>
      <c r="C199" s="8" t="s">
        <v>81</v>
      </c>
      <c r="D199" s="9" t="s">
        <v>1127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9">
        <v>25</v>
      </c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1"/>
      <c r="AW199" s="35">
        <f>IF(AX199&lt;6,SUM(E199:AV199),SUM(LARGE(E199:AV199,{1;2;3;4;5;6})))</f>
        <v>25</v>
      </c>
      <c r="AX199" s="73">
        <f>COUNT(E199:AV199)</f>
        <v>1</v>
      </c>
      <c r="BI199" s="12"/>
      <c r="BJ199" s="22"/>
      <c r="BK199" s="12"/>
      <c r="BL199" s="22"/>
      <c r="BM199" s="22"/>
      <c r="BN199" s="22"/>
      <c r="BO199" s="22"/>
      <c r="BP199" s="22"/>
      <c r="BQ199" s="22"/>
    </row>
    <row r="200" spans="1:69" x14ac:dyDescent="0.2">
      <c r="A200" s="67">
        <v>199</v>
      </c>
      <c r="B200" s="26" t="s">
        <v>80</v>
      </c>
      <c r="C200" s="6" t="s">
        <v>82</v>
      </c>
      <c r="D200" s="26" t="s">
        <v>630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>
        <v>25</v>
      </c>
      <c r="AU200" s="51"/>
      <c r="AV200" s="51"/>
      <c r="AW200" s="35">
        <f>IF(AX200&lt;6,SUM(E200:AV200),SUM(LARGE(E200:AV200,{1;2;3;4;5;6})))</f>
        <v>25</v>
      </c>
      <c r="AX200" s="74">
        <f>COUNT(E200:AV200)</f>
        <v>1</v>
      </c>
      <c r="BI200" s="12"/>
      <c r="BJ200" s="22"/>
      <c r="BK200" s="12"/>
      <c r="BL200" s="22"/>
      <c r="BM200" s="22"/>
      <c r="BN200" s="22"/>
      <c r="BO200" s="22"/>
      <c r="BP200" s="22"/>
      <c r="BQ200" s="22"/>
    </row>
    <row r="201" spans="1:69" x14ac:dyDescent="0.2">
      <c r="A201" s="67">
        <v>200</v>
      </c>
      <c r="B201" s="6" t="s">
        <v>80</v>
      </c>
      <c r="C201" s="6" t="s">
        <v>376</v>
      </c>
      <c r="D201" s="9" t="s">
        <v>204</v>
      </c>
      <c r="E201" s="1"/>
      <c r="F201" s="1"/>
      <c r="G201" s="1"/>
      <c r="H201" s="1">
        <v>10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9">
        <v>0</v>
      </c>
      <c r="Z201" s="19"/>
      <c r="AA201" s="19"/>
      <c r="AB201" s="19"/>
      <c r="AC201" s="19"/>
      <c r="AD201" s="19"/>
      <c r="AE201" s="1">
        <v>14</v>
      </c>
      <c r="AF201" s="1"/>
      <c r="AG201" s="1"/>
      <c r="AH201" s="19">
        <v>0</v>
      </c>
      <c r="AI201" s="19"/>
      <c r="AJ201" s="19"/>
      <c r="AK201" s="19">
        <v>0</v>
      </c>
      <c r="AL201" s="19"/>
      <c r="AM201" s="19"/>
      <c r="AN201" s="19"/>
      <c r="AO201" s="19">
        <v>0</v>
      </c>
      <c r="AP201" s="19"/>
      <c r="AQ201" s="19"/>
      <c r="AR201" s="19">
        <v>0</v>
      </c>
      <c r="AS201" s="19"/>
      <c r="AT201" s="19"/>
      <c r="AU201" s="19"/>
      <c r="AV201" s="1"/>
      <c r="AW201" s="35">
        <f>IF(AX201&lt;6,SUM(E201:AV201),SUM(LARGE(E201:AV201,{1;2;3;4;5;6})))</f>
        <v>24</v>
      </c>
      <c r="AX201" s="74">
        <f>COUNT(E201:AV201)</f>
        <v>7</v>
      </c>
      <c r="BI201" s="12"/>
      <c r="BJ201" s="22"/>
      <c r="BK201" s="12"/>
      <c r="BL201" s="22"/>
      <c r="BM201" s="22"/>
      <c r="BN201" s="22"/>
      <c r="BO201" s="22"/>
      <c r="BP201" s="22"/>
      <c r="BQ201" s="22"/>
    </row>
    <row r="202" spans="1:69" x14ac:dyDescent="0.2">
      <c r="A202" s="67">
        <v>201</v>
      </c>
      <c r="B202" s="6" t="s">
        <v>80</v>
      </c>
      <c r="C202" s="6" t="s">
        <v>495</v>
      </c>
      <c r="D202" s="26" t="s">
        <v>1130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>
        <v>4</v>
      </c>
      <c r="AK202" s="9"/>
      <c r="AL202" s="9">
        <v>4</v>
      </c>
      <c r="AM202" s="9">
        <v>7</v>
      </c>
      <c r="AN202" s="9"/>
      <c r="AO202" s="9">
        <v>4</v>
      </c>
      <c r="AP202" s="9"/>
      <c r="AQ202" s="9"/>
      <c r="AR202" s="9">
        <v>5</v>
      </c>
      <c r="AS202" s="9"/>
      <c r="AT202" s="9"/>
      <c r="AU202" s="9"/>
      <c r="AV202" s="54"/>
      <c r="AW202" s="35">
        <f>IF(AX202&lt;6,SUM(E202:AV202),SUM(LARGE(E202:AV202,{1;2;3;4;5;6})))</f>
        <v>24</v>
      </c>
      <c r="AX202" s="73">
        <f>COUNT(E202:AV202)</f>
        <v>5</v>
      </c>
      <c r="BI202" s="12"/>
      <c r="BJ202" s="22"/>
      <c r="BK202" s="12"/>
      <c r="BL202" s="22"/>
      <c r="BM202" s="22"/>
      <c r="BN202" s="22"/>
      <c r="BO202" s="22"/>
      <c r="BP202" s="22"/>
      <c r="BQ202" s="22"/>
    </row>
    <row r="203" spans="1:69" x14ac:dyDescent="0.2">
      <c r="A203" s="67">
        <v>202</v>
      </c>
      <c r="B203" s="26" t="s">
        <v>80</v>
      </c>
      <c r="C203" s="8" t="s">
        <v>141</v>
      </c>
      <c r="D203" s="26" t="s">
        <v>508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>
        <v>14</v>
      </c>
      <c r="Z203" s="51"/>
      <c r="AA203" s="51"/>
      <c r="AB203" s="51"/>
      <c r="AC203" s="51"/>
      <c r="AD203" s="51"/>
      <c r="AE203" s="51"/>
      <c r="AF203" s="51"/>
      <c r="AG203" s="51"/>
      <c r="AH203" s="51">
        <v>10</v>
      </c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4"/>
      <c r="AW203" s="35">
        <f>IF(AX203&lt;6,SUM(E203:AV203),SUM(LARGE(E203:AV203,{1;2;3;4;5;6})))</f>
        <v>24</v>
      </c>
      <c r="AX203" s="73">
        <f>COUNT(E203:AV203)</f>
        <v>2</v>
      </c>
      <c r="BI203" s="12"/>
      <c r="BJ203" s="22"/>
      <c r="BK203" s="12"/>
      <c r="BL203" s="22"/>
      <c r="BM203" s="22"/>
      <c r="BN203" s="22"/>
      <c r="BO203" s="22"/>
      <c r="BP203" s="22"/>
      <c r="BQ203" s="22"/>
    </row>
    <row r="204" spans="1:69" x14ac:dyDescent="0.2">
      <c r="A204" s="67">
        <v>203</v>
      </c>
      <c r="B204" s="26" t="s">
        <v>80</v>
      </c>
      <c r="C204" s="6" t="s">
        <v>141</v>
      </c>
      <c r="D204" s="26" t="s">
        <v>507</v>
      </c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>
        <v>14</v>
      </c>
      <c r="Z204" s="51"/>
      <c r="AA204" s="51"/>
      <c r="AB204" s="51"/>
      <c r="AC204" s="51"/>
      <c r="AD204" s="51"/>
      <c r="AE204" s="51"/>
      <c r="AF204" s="51"/>
      <c r="AG204" s="51"/>
      <c r="AH204" s="51">
        <v>10</v>
      </c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4"/>
      <c r="AW204" s="35">
        <f>IF(AX204&lt;6,SUM(E204:AV204),SUM(LARGE(E204:AV204,{1;2;3;4;5;6})))</f>
        <v>24</v>
      </c>
      <c r="AX204" s="73">
        <f>COUNT(E204:AV204)</f>
        <v>2</v>
      </c>
      <c r="BI204" s="12"/>
      <c r="BJ204" s="22"/>
      <c r="BK204" s="12"/>
      <c r="BL204" s="22"/>
      <c r="BM204" s="22"/>
      <c r="BN204" s="22"/>
      <c r="BO204" s="22"/>
      <c r="BP204" s="22"/>
      <c r="BQ204" s="22"/>
    </row>
    <row r="205" spans="1:69" x14ac:dyDescent="0.2">
      <c r="A205" s="67">
        <v>204</v>
      </c>
      <c r="B205" s="26" t="s">
        <v>80</v>
      </c>
      <c r="C205" s="6" t="s">
        <v>86</v>
      </c>
      <c r="D205" s="37" t="s">
        <v>221</v>
      </c>
      <c r="E205" s="52"/>
      <c r="F205" s="52"/>
      <c r="G205" s="52"/>
      <c r="H205" s="51">
        <v>14</v>
      </c>
      <c r="I205" s="51"/>
      <c r="J205" s="51"/>
      <c r="K205" s="51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>
        <v>10</v>
      </c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30"/>
      <c r="AW205" s="35">
        <f>IF(AX205&lt;6,SUM(E205:AV205),SUM(LARGE(E205:AV205,{1;2;3;4;5;6})))</f>
        <v>24</v>
      </c>
      <c r="AX205" s="73">
        <f>COUNT(E205:AV205)</f>
        <v>2</v>
      </c>
      <c r="BI205" s="12"/>
      <c r="BJ205" s="22"/>
      <c r="BK205" s="12"/>
      <c r="BL205" s="22"/>
      <c r="BM205" s="22"/>
      <c r="BN205" s="22"/>
      <c r="BO205" s="22"/>
      <c r="BP205" s="22"/>
      <c r="BQ205" s="22"/>
    </row>
    <row r="206" spans="1:69" x14ac:dyDescent="0.2">
      <c r="A206" s="67">
        <v>205</v>
      </c>
      <c r="B206" s="6" t="s">
        <v>80</v>
      </c>
      <c r="C206" s="6" t="s">
        <v>141</v>
      </c>
      <c r="D206" s="37" t="s">
        <v>372</v>
      </c>
      <c r="E206" s="19"/>
      <c r="F206" s="19"/>
      <c r="G206" s="19"/>
      <c r="H206" s="1">
        <v>12</v>
      </c>
      <c r="I206" s="1"/>
      <c r="J206" s="1"/>
      <c r="K206" s="1"/>
      <c r="L206" s="19"/>
      <c r="M206" s="19"/>
      <c r="N206" s="19"/>
      <c r="O206" s="19"/>
      <c r="P206" s="19"/>
      <c r="Q206" s="19"/>
      <c r="R206" s="19"/>
      <c r="S206" s="19"/>
      <c r="T206" s="19">
        <v>0</v>
      </c>
      <c r="U206" s="19"/>
      <c r="V206" s="19"/>
      <c r="W206" s="19"/>
      <c r="X206" s="19">
        <v>0</v>
      </c>
      <c r="Y206" s="19">
        <v>0</v>
      </c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">
        <v>10</v>
      </c>
      <c r="AS206" s="19"/>
      <c r="AT206" s="19"/>
      <c r="AU206" s="19"/>
      <c r="AV206" s="29"/>
      <c r="AW206" s="35">
        <f>IF(AX206&lt;6,SUM(E206:AV206),SUM(LARGE(E206:AV206,{1;2;3;4;5;6})))</f>
        <v>22</v>
      </c>
      <c r="AX206" s="74">
        <f>COUNT(E206:AV206)</f>
        <v>5</v>
      </c>
      <c r="BI206" s="12"/>
      <c r="BJ206" s="22"/>
      <c r="BK206" s="12"/>
      <c r="BL206" s="22"/>
      <c r="BM206" s="22"/>
      <c r="BN206" s="22"/>
      <c r="BO206" s="22"/>
      <c r="BP206" s="22"/>
      <c r="BQ206" s="22"/>
    </row>
    <row r="207" spans="1:69" x14ac:dyDescent="0.2">
      <c r="A207" s="67">
        <v>206</v>
      </c>
      <c r="B207" s="26" t="s">
        <v>80</v>
      </c>
      <c r="C207" s="6" t="s">
        <v>495</v>
      </c>
      <c r="D207" s="37" t="s">
        <v>529</v>
      </c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>
        <v>8</v>
      </c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>
        <v>6</v>
      </c>
      <c r="AM207" s="51"/>
      <c r="AN207" s="51"/>
      <c r="AO207" s="51">
        <v>8</v>
      </c>
      <c r="AP207" s="51"/>
      <c r="AQ207" s="51"/>
      <c r="AR207" s="51"/>
      <c r="AS207" s="51"/>
      <c r="AT207" s="51"/>
      <c r="AU207" s="51"/>
      <c r="AV207" s="51"/>
      <c r="AW207" s="35">
        <f>IF(AX207&lt;6,SUM(E207:AV207),SUM(LARGE(E207:AV207,{1;2;3;4;5;6})))</f>
        <v>22</v>
      </c>
      <c r="AX207" s="73">
        <f>COUNT(E207:AV207)</f>
        <v>3</v>
      </c>
      <c r="BI207" s="12"/>
      <c r="BJ207" s="22"/>
      <c r="BK207" s="12"/>
      <c r="BL207" s="22"/>
      <c r="BM207" s="22"/>
      <c r="BN207" s="22"/>
      <c r="BO207" s="22"/>
      <c r="BP207" s="22"/>
      <c r="BQ207" s="22"/>
    </row>
    <row r="208" spans="1:69" x14ac:dyDescent="0.2">
      <c r="A208" s="67">
        <v>207</v>
      </c>
      <c r="B208" s="26" t="s">
        <v>80</v>
      </c>
      <c r="C208" s="8" t="s">
        <v>81</v>
      </c>
      <c r="D208" s="37" t="s">
        <v>1217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>
        <v>12</v>
      </c>
      <c r="AP208" s="51"/>
      <c r="AQ208" s="51"/>
      <c r="AR208" s="51">
        <v>10</v>
      </c>
      <c r="AS208" s="51"/>
      <c r="AT208" s="51"/>
      <c r="AU208" s="51"/>
      <c r="AV208" s="54"/>
      <c r="AW208" s="35">
        <f>IF(AX208&lt;6,SUM(E208:AV208),SUM(LARGE(E208:AV208,{1;2;3;4;5;6})))</f>
        <v>22</v>
      </c>
      <c r="AX208" s="73">
        <f>COUNT(E208:AV208)</f>
        <v>2</v>
      </c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K208" s="23"/>
    </row>
    <row r="209" spans="1:69" x14ac:dyDescent="0.2">
      <c r="A209" s="67">
        <v>208</v>
      </c>
      <c r="B209" s="26" t="s">
        <v>80</v>
      </c>
      <c r="C209" s="6" t="s">
        <v>82</v>
      </c>
      <c r="D209" s="26" t="s">
        <v>382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9">
        <v>0</v>
      </c>
      <c r="U209" s="19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>
        <v>21.7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9">
        <v>0</v>
      </c>
      <c r="AU209" s="1"/>
      <c r="AV209" s="30"/>
      <c r="AW209" s="35">
        <f>IF(AX209&lt;6,SUM(E209:AV209),SUM(LARGE(E209:AV209,{1;2;3;4;5;6})))</f>
        <v>21.7</v>
      </c>
      <c r="AX209" s="73">
        <f>COUNT(E209:AV209)</f>
        <v>3</v>
      </c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K209" s="23"/>
    </row>
    <row r="210" spans="1:69" x14ac:dyDescent="0.2">
      <c r="A210" s="67">
        <v>209</v>
      </c>
      <c r="B210" s="26" t="s">
        <v>80</v>
      </c>
      <c r="C210" s="6" t="s">
        <v>268</v>
      </c>
      <c r="D210" s="26" t="s">
        <v>968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1">
        <v>21.7</v>
      </c>
      <c r="Y210" s="52">
        <v>0</v>
      </c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4"/>
      <c r="AW210" s="35">
        <f>IF(AX210&lt;6,SUM(E210:AV210),SUM(LARGE(E210:AV210,{1;2;3;4;5;6})))</f>
        <v>21.7</v>
      </c>
      <c r="AX210" s="55">
        <f>COUNT(E210:AV210)</f>
        <v>2</v>
      </c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K210" s="23"/>
    </row>
    <row r="211" spans="1:69" x14ac:dyDescent="0.2">
      <c r="A211" s="68">
        <v>210</v>
      </c>
      <c r="B211" s="26" t="s">
        <v>80</v>
      </c>
      <c r="C211" s="6" t="s">
        <v>82</v>
      </c>
      <c r="D211" s="9" t="s">
        <v>460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>
        <v>21.7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35">
        <f>IF(AX211&lt;6,SUM(E211:AV211),SUM(LARGE(E211:AV211,{1;2;3;4;5;6})))</f>
        <v>21.7</v>
      </c>
      <c r="AX211" s="55">
        <f>COUNT(E211:AV211)</f>
        <v>1</v>
      </c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K211" s="23"/>
    </row>
    <row r="212" spans="1:69" x14ac:dyDescent="0.2">
      <c r="A212" s="67">
        <v>211</v>
      </c>
      <c r="B212" s="26" t="s">
        <v>80</v>
      </c>
      <c r="C212" s="6" t="s">
        <v>82</v>
      </c>
      <c r="D212" s="26" t="s">
        <v>336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>
        <v>10</v>
      </c>
      <c r="R212" s="9">
        <v>5</v>
      </c>
      <c r="S212" s="9"/>
      <c r="T212" s="18">
        <v>0</v>
      </c>
      <c r="U212" s="18"/>
      <c r="V212" s="9"/>
      <c r="W212" s="9"/>
      <c r="X212" s="9"/>
      <c r="Y212" s="9"/>
      <c r="Z212" s="9"/>
      <c r="AA212" s="9"/>
      <c r="AB212" s="9">
        <v>5</v>
      </c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35">
        <f>IF(AX212&lt;6,SUM(E212:AV212),SUM(LARGE(E212:AV212,{1;2;3;4;5;6})))</f>
        <v>20</v>
      </c>
      <c r="AX212" s="6">
        <f>COUNT(E212:AV212)</f>
        <v>4</v>
      </c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K212" s="23"/>
    </row>
    <row r="213" spans="1:69" x14ac:dyDescent="0.2">
      <c r="A213" s="67">
        <v>212</v>
      </c>
      <c r="B213" s="26" t="s">
        <v>80</v>
      </c>
      <c r="C213" s="6" t="s">
        <v>495</v>
      </c>
      <c r="D213" s="26" t="s">
        <v>1042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1">
        <v>4</v>
      </c>
      <c r="AM213" s="51">
        <v>7</v>
      </c>
      <c r="AN213" s="51"/>
      <c r="AO213" s="51">
        <v>4</v>
      </c>
      <c r="AP213" s="51"/>
      <c r="AQ213" s="51"/>
      <c r="AR213" s="51">
        <v>5</v>
      </c>
      <c r="AS213" s="51"/>
      <c r="AT213" s="51"/>
      <c r="AU213" s="51"/>
      <c r="AV213" s="54"/>
      <c r="AW213" s="35">
        <f>IF(AX213&lt;6,SUM(E213:AV213),SUM(LARGE(E213:AV213,{1;2;3;4;5;6})))</f>
        <v>20</v>
      </c>
      <c r="AX213" s="55">
        <f>COUNT(E213:AV213)</f>
        <v>4</v>
      </c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K213" s="23"/>
    </row>
    <row r="214" spans="1:69" x14ac:dyDescent="0.2">
      <c r="A214" s="67">
        <v>213</v>
      </c>
      <c r="B214" s="6" t="s">
        <v>80</v>
      </c>
      <c r="C214" s="6" t="s">
        <v>495</v>
      </c>
      <c r="D214" s="37" t="s">
        <v>402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>
        <v>20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9"/>
      <c r="AW214" s="35">
        <f>IF(AX214&lt;6,SUM(E214:AV214),SUM(LARGE(E214:AV214,{1;2;3;4;5;6})))</f>
        <v>20</v>
      </c>
      <c r="AX214" s="6">
        <f>COUNT(E214:AV214)</f>
        <v>1</v>
      </c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K214" s="23"/>
    </row>
    <row r="215" spans="1:69" x14ac:dyDescent="0.2">
      <c r="A215" s="67">
        <v>214</v>
      </c>
      <c r="B215" s="6" t="s">
        <v>80</v>
      </c>
      <c r="C215" s="6"/>
      <c r="D215" s="9" t="s">
        <v>1263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>
        <v>20</v>
      </c>
      <c r="AU215" s="51"/>
      <c r="AV215" s="1"/>
      <c r="AW215" s="35">
        <f>IF(AX215&lt;6,SUM(E215:AV215),SUM(LARGE(E215:AV215,{1;2;3;4;5;6})))</f>
        <v>20</v>
      </c>
      <c r="AX215" s="55">
        <f>COUNT(E215:AV215)</f>
        <v>1</v>
      </c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K215" s="23"/>
    </row>
    <row r="216" spans="1:69" x14ac:dyDescent="0.2">
      <c r="A216" s="67">
        <v>215</v>
      </c>
      <c r="B216" s="26" t="s">
        <v>80</v>
      </c>
      <c r="C216" s="8" t="s">
        <v>1244</v>
      </c>
      <c r="D216" s="26" t="s">
        <v>689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>
        <v>5</v>
      </c>
      <c r="U216" s="1"/>
      <c r="V216" s="1"/>
      <c r="W216" s="1"/>
      <c r="X216" s="1"/>
      <c r="Y216" s="1"/>
      <c r="Z216" s="1"/>
      <c r="AA216" s="1"/>
      <c r="AB216" s="1"/>
      <c r="AC216" s="1"/>
      <c r="AD216" s="1">
        <v>10</v>
      </c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>
        <v>4</v>
      </c>
      <c r="AP216" s="1"/>
      <c r="AQ216" s="1"/>
      <c r="AR216" s="1"/>
      <c r="AS216" s="1"/>
      <c r="AT216" s="1"/>
      <c r="AU216" s="1"/>
      <c r="AV216" s="30"/>
      <c r="AW216" s="35">
        <f>IF(AX216&lt;6,SUM(E216:AV216),SUM(LARGE(E216:AV216,{1;2;3;4;5;6})))</f>
        <v>19</v>
      </c>
      <c r="AX216" s="6">
        <f>COUNT(E216:AV216)</f>
        <v>3</v>
      </c>
      <c r="BI216" s="12"/>
      <c r="BJ216" s="22"/>
      <c r="BK216" s="12"/>
      <c r="BL216" s="22"/>
      <c r="BM216" s="22"/>
      <c r="BN216" s="22"/>
      <c r="BO216" s="22"/>
      <c r="BP216" s="22"/>
      <c r="BQ216" s="22"/>
    </row>
    <row r="217" spans="1:69" x14ac:dyDescent="0.2">
      <c r="A217" s="67">
        <v>216</v>
      </c>
      <c r="B217" s="26" t="s">
        <v>80</v>
      </c>
      <c r="C217" s="6" t="s">
        <v>85</v>
      </c>
      <c r="D217" s="26" t="s">
        <v>879</v>
      </c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>
        <v>6</v>
      </c>
      <c r="S217" s="51"/>
      <c r="T217" s="51"/>
      <c r="U217" s="51"/>
      <c r="V217" s="51"/>
      <c r="W217" s="51"/>
      <c r="X217" s="51"/>
      <c r="Y217" s="51"/>
      <c r="Z217" s="51"/>
      <c r="AA217" s="51"/>
      <c r="AB217" s="51">
        <v>8</v>
      </c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>
        <v>5</v>
      </c>
      <c r="AU217" s="51"/>
      <c r="AV217" s="54"/>
      <c r="AW217" s="35">
        <f>IF(AX217&lt;6,SUM(E217:AV217),SUM(LARGE(E217:AV217,{1;2;3;4;5;6})))</f>
        <v>19</v>
      </c>
      <c r="AX217" s="55">
        <f>COUNT(E217:AV217)</f>
        <v>3</v>
      </c>
      <c r="BI217" s="12"/>
      <c r="BJ217" s="22"/>
      <c r="BK217" s="12"/>
      <c r="BL217" s="22"/>
      <c r="BM217" s="22"/>
      <c r="BN217" s="22"/>
      <c r="BO217" s="22"/>
      <c r="BP217" s="22"/>
      <c r="BQ217" s="22"/>
    </row>
    <row r="218" spans="1:69" x14ac:dyDescent="0.2">
      <c r="A218" s="67">
        <v>217</v>
      </c>
      <c r="B218" s="26" t="s">
        <v>80</v>
      </c>
      <c r="C218" s="6" t="s">
        <v>85</v>
      </c>
      <c r="D218" s="37" t="s">
        <v>880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>
        <v>6</v>
      </c>
      <c r="S218" s="51"/>
      <c r="T218" s="51"/>
      <c r="U218" s="51"/>
      <c r="V218" s="51"/>
      <c r="W218" s="51"/>
      <c r="X218" s="51"/>
      <c r="Y218" s="51"/>
      <c r="Z218" s="51"/>
      <c r="AA218" s="51"/>
      <c r="AB218" s="51">
        <v>8</v>
      </c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>
        <v>5</v>
      </c>
      <c r="AU218" s="51"/>
      <c r="AV218" s="54"/>
      <c r="AW218" s="35">
        <f>IF(AX218&lt;6,SUM(E218:AV218),SUM(LARGE(E218:AV218,{1;2;3;4;5;6})))</f>
        <v>19</v>
      </c>
      <c r="AX218" s="55">
        <f>COUNT(E218:AV218)</f>
        <v>3</v>
      </c>
      <c r="BI218" s="12"/>
      <c r="BJ218" s="22"/>
      <c r="BK218" s="12"/>
      <c r="BL218" s="22"/>
      <c r="BM218" s="22"/>
      <c r="BN218" s="22"/>
      <c r="BO218" s="22"/>
      <c r="BP218" s="22"/>
      <c r="BQ218" s="22"/>
    </row>
    <row r="219" spans="1:69" x14ac:dyDescent="0.2">
      <c r="A219" s="67">
        <v>218</v>
      </c>
      <c r="B219" s="26" t="s">
        <v>80</v>
      </c>
      <c r="C219" s="8" t="s">
        <v>495</v>
      </c>
      <c r="D219" s="26" t="s">
        <v>795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>
        <v>10</v>
      </c>
      <c r="AE219" s="51"/>
      <c r="AF219" s="51"/>
      <c r="AG219" s="51"/>
      <c r="AH219" s="51"/>
      <c r="AI219" s="51"/>
      <c r="AJ219" s="51"/>
      <c r="AK219" s="51"/>
      <c r="AL219" s="51">
        <v>4</v>
      </c>
      <c r="AM219" s="51"/>
      <c r="AN219" s="51"/>
      <c r="AO219" s="51">
        <v>5</v>
      </c>
      <c r="AP219" s="51"/>
      <c r="AQ219" s="51"/>
      <c r="AR219" s="51"/>
      <c r="AS219" s="51"/>
      <c r="AT219" s="51"/>
      <c r="AU219" s="51"/>
      <c r="AV219" s="54"/>
      <c r="AW219" s="35">
        <f>IF(AX219&lt;6,SUM(E219:AV219),SUM(LARGE(E219:AV219,{1;2;3;4;5;6})))</f>
        <v>19</v>
      </c>
      <c r="AX219" s="55">
        <f>COUNT(E219:AV219)</f>
        <v>3</v>
      </c>
      <c r="BI219" s="12"/>
      <c r="BJ219" s="22"/>
      <c r="BK219" s="12"/>
      <c r="BL219" s="22"/>
      <c r="BM219" s="22"/>
      <c r="BN219" s="22"/>
      <c r="BO219" s="22"/>
      <c r="BP219" s="22"/>
      <c r="BQ219" s="22"/>
    </row>
    <row r="220" spans="1:69" x14ac:dyDescent="0.2">
      <c r="A220" s="67">
        <v>219</v>
      </c>
      <c r="B220" s="26" t="s">
        <v>91</v>
      </c>
      <c r="C220" s="6" t="s">
        <v>495</v>
      </c>
      <c r="D220" s="37" t="s">
        <v>579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>
        <v>18.3</v>
      </c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35">
        <f>IF(AX220&lt;6,SUM(E220:AV220),SUM(LARGE(E220:AV220,{1;2;3;4;5;6})))</f>
        <v>18.3</v>
      </c>
      <c r="AX220" s="6">
        <f>COUNT(E220:AV220)</f>
        <v>1</v>
      </c>
      <c r="BI220" s="12"/>
      <c r="BJ220" s="22"/>
      <c r="BK220" s="12"/>
      <c r="BL220" s="22"/>
      <c r="BM220" s="22"/>
      <c r="BN220" s="22"/>
      <c r="BO220" s="22"/>
      <c r="BP220" s="22"/>
      <c r="BQ220" s="22"/>
    </row>
    <row r="221" spans="1:69" x14ac:dyDescent="0.2">
      <c r="A221" s="67">
        <v>220</v>
      </c>
      <c r="B221" s="6" t="s">
        <v>91</v>
      </c>
      <c r="C221" s="6" t="s">
        <v>495</v>
      </c>
      <c r="D221" s="37" t="s">
        <v>1079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>
        <v>18.3</v>
      </c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29"/>
      <c r="AW221" s="35">
        <f>IF(AX221&lt;6,SUM(E221:AV221),SUM(LARGE(E221:AV221,{1;2;3;4;5;6})))</f>
        <v>18.3</v>
      </c>
      <c r="AX221" s="6">
        <f>COUNT(E221:AV221)</f>
        <v>1</v>
      </c>
      <c r="BI221" s="12"/>
      <c r="BJ221" s="22"/>
      <c r="BK221" s="12"/>
      <c r="BL221" s="22"/>
      <c r="BM221" s="22"/>
      <c r="BN221" s="22"/>
      <c r="BO221" s="22"/>
      <c r="BP221" s="22"/>
      <c r="BQ221" s="22"/>
    </row>
    <row r="222" spans="1:69" x14ac:dyDescent="0.2">
      <c r="A222" s="67">
        <v>221</v>
      </c>
      <c r="B222" s="26" t="s">
        <v>80</v>
      </c>
      <c r="C222" s="6" t="s">
        <v>82</v>
      </c>
      <c r="D222" s="26" t="s">
        <v>878</v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1">
        <v>7</v>
      </c>
      <c r="S222" s="51"/>
      <c r="T222" s="51"/>
      <c r="U222" s="51"/>
      <c r="V222" s="51"/>
      <c r="W222" s="51"/>
      <c r="X222" s="51"/>
      <c r="Y222" s="51"/>
      <c r="Z222" s="51"/>
      <c r="AA222" s="51"/>
      <c r="AB222" s="51">
        <v>5</v>
      </c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>
        <v>5</v>
      </c>
      <c r="AU222" s="51"/>
      <c r="AV222" s="54"/>
      <c r="AW222" s="35">
        <f>IF(AX222&lt;6,SUM(E222:AV222),SUM(LARGE(E222:AV222,{1;2;3;4;5;6})))</f>
        <v>17</v>
      </c>
      <c r="AX222" s="55">
        <f>COUNT(E222:AV222)</f>
        <v>3</v>
      </c>
      <c r="BI222" s="12"/>
      <c r="BJ222" s="22"/>
      <c r="BK222" s="12"/>
      <c r="BL222" s="22"/>
      <c r="BM222" s="22"/>
      <c r="BN222" s="22"/>
      <c r="BO222" s="22"/>
      <c r="BP222" s="22"/>
      <c r="BQ222" s="22"/>
    </row>
    <row r="223" spans="1:69" x14ac:dyDescent="0.2">
      <c r="A223" s="67">
        <v>222</v>
      </c>
      <c r="B223" s="26" t="s">
        <v>80</v>
      </c>
      <c r="C223" s="8" t="s">
        <v>495</v>
      </c>
      <c r="D223" s="26" t="s">
        <v>744</v>
      </c>
      <c r="E223" s="9">
        <v>17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29"/>
      <c r="AW223" s="35">
        <f>IF(AX223&lt;6,SUM(E223:AV223),SUM(LARGE(E223:AV223,{1;2;3;4;5;6})))</f>
        <v>17</v>
      </c>
      <c r="AX223" s="55">
        <f>COUNT(E223:AV223)</f>
        <v>1</v>
      </c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K223" s="23"/>
    </row>
    <row r="224" spans="1:69" x14ac:dyDescent="0.2">
      <c r="A224" s="67">
        <v>223</v>
      </c>
      <c r="B224" s="6" t="s">
        <v>80</v>
      </c>
      <c r="C224" s="8" t="s">
        <v>495</v>
      </c>
      <c r="D224" s="9" t="s">
        <v>745</v>
      </c>
      <c r="E224" s="1">
        <v>17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35">
        <f>IF(AX224&lt;6,SUM(E224:AV224),SUM(LARGE(E224:AV224,{1;2;3;4;5;6})))</f>
        <v>17</v>
      </c>
      <c r="AX224" s="6">
        <f>COUNT(E224:AV224)</f>
        <v>1</v>
      </c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K224" s="23"/>
    </row>
    <row r="225" spans="1:70" x14ac:dyDescent="0.2">
      <c r="A225" s="67">
        <v>224</v>
      </c>
      <c r="B225" s="26" t="s">
        <v>80</v>
      </c>
      <c r="C225" s="8" t="s">
        <v>495</v>
      </c>
      <c r="D225" s="26" t="s">
        <v>168</v>
      </c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>
        <v>17</v>
      </c>
      <c r="AP225" s="51"/>
      <c r="AQ225" s="51"/>
      <c r="AR225" s="51"/>
      <c r="AS225" s="51"/>
      <c r="AT225" s="51"/>
      <c r="AU225" s="51"/>
      <c r="AV225" s="54"/>
      <c r="AW225" s="35">
        <f>IF(AX225&lt;6,SUM(E225:AV225),SUM(LARGE(E225:AV225,{1;2;3;4;5;6})))</f>
        <v>17</v>
      </c>
      <c r="AX225" s="55">
        <f>COUNT(E225:AV225)</f>
        <v>1</v>
      </c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K225" s="23"/>
    </row>
    <row r="226" spans="1:70" x14ac:dyDescent="0.2">
      <c r="A226" s="67">
        <v>225</v>
      </c>
      <c r="B226" s="26" t="s">
        <v>80</v>
      </c>
      <c r="C226" s="6" t="s">
        <v>82</v>
      </c>
      <c r="D226" s="26" t="s">
        <v>1264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>
        <v>17</v>
      </c>
      <c r="AU226" s="9"/>
      <c r="AV226" s="54"/>
      <c r="AW226" s="35">
        <f>IF(AX226&lt;6,SUM(E226:AV226),SUM(LARGE(E226:AV226,{1;2;3;4;5;6})))</f>
        <v>17</v>
      </c>
      <c r="AX226" s="55">
        <f>COUNT(E226:AV226)</f>
        <v>1</v>
      </c>
      <c r="BI226" s="12"/>
      <c r="BJ226" s="22"/>
      <c r="BK226" s="12"/>
      <c r="BL226" s="22"/>
      <c r="BM226" s="22"/>
      <c r="BN226" s="22"/>
      <c r="BO226" s="22"/>
      <c r="BP226" s="22"/>
      <c r="BQ226" s="22"/>
    </row>
    <row r="227" spans="1:70" x14ac:dyDescent="0.2">
      <c r="A227" s="67">
        <v>226</v>
      </c>
      <c r="B227" s="26" t="s">
        <v>80</v>
      </c>
      <c r="C227" s="6" t="s">
        <v>82</v>
      </c>
      <c r="D227" s="26" t="s">
        <v>1265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1">
        <v>17</v>
      </c>
      <c r="AU227" s="52"/>
      <c r="AV227" s="54"/>
      <c r="AW227" s="35">
        <f>IF(AX227&lt;6,SUM(E227:AV227),SUM(LARGE(E227:AV227,{1;2;3;4;5;6})))</f>
        <v>17</v>
      </c>
      <c r="AX227" s="55">
        <f>COUNT(E227:AV227)</f>
        <v>1</v>
      </c>
      <c r="BI227" s="12"/>
      <c r="BJ227" s="22"/>
      <c r="BK227" s="12"/>
      <c r="BL227" s="22"/>
      <c r="BM227" s="22"/>
      <c r="BN227" s="22"/>
      <c r="BO227" s="22"/>
      <c r="BP227" s="22"/>
      <c r="BQ227" s="22"/>
    </row>
    <row r="228" spans="1:70" x14ac:dyDescent="0.2">
      <c r="A228" s="67">
        <v>227</v>
      </c>
      <c r="B228" s="6" t="s">
        <v>80</v>
      </c>
      <c r="C228" s="6" t="s">
        <v>81</v>
      </c>
      <c r="D228" s="37" t="s">
        <v>792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>
        <v>4</v>
      </c>
      <c r="AK228" s="51"/>
      <c r="AL228" s="51"/>
      <c r="AM228" s="51"/>
      <c r="AN228" s="51"/>
      <c r="AO228" s="51">
        <v>6</v>
      </c>
      <c r="AP228" s="51"/>
      <c r="AQ228" s="51"/>
      <c r="AR228" s="51">
        <v>6</v>
      </c>
      <c r="AS228" s="51"/>
      <c r="AT228" s="51"/>
      <c r="AU228" s="51"/>
      <c r="AV228" s="54"/>
      <c r="AW228" s="35">
        <f>IF(AX228&lt;6,SUM(E228:AV228),SUM(LARGE(E228:AV228,{1;2;3;4;5;6})))</f>
        <v>16</v>
      </c>
      <c r="AX228" s="55">
        <f>COUNT(E228:AV228)</f>
        <v>3</v>
      </c>
      <c r="BG228" s="12"/>
      <c r="BH228" s="22"/>
      <c r="BI228" s="12"/>
      <c r="BJ228" s="22"/>
      <c r="BK228" s="22"/>
      <c r="BL228" s="22"/>
      <c r="BM228" s="22"/>
      <c r="BN228" s="22"/>
      <c r="BO228" s="22"/>
    </row>
    <row r="229" spans="1:70" x14ac:dyDescent="0.2">
      <c r="A229" s="67">
        <v>228</v>
      </c>
      <c r="B229" s="26" t="s">
        <v>80</v>
      </c>
      <c r="C229" s="8" t="s">
        <v>82</v>
      </c>
      <c r="D229" s="26" t="s">
        <v>1009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9">
        <v>7</v>
      </c>
      <c r="AC229" s="9"/>
      <c r="AD229" s="9"/>
      <c r="AE229" s="9"/>
      <c r="AF229" s="18">
        <v>0</v>
      </c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>
        <v>0</v>
      </c>
      <c r="AR229" s="18"/>
      <c r="AS229" s="18"/>
      <c r="AT229" s="9">
        <v>8</v>
      </c>
      <c r="AU229" s="18"/>
      <c r="AV229" s="29"/>
      <c r="AW229" s="35">
        <f>IF(AX229&lt;6,SUM(E229:AV229),SUM(LARGE(E229:AV229,{1;2;3;4;5;6})))</f>
        <v>15</v>
      </c>
      <c r="AX229" s="6">
        <f>COUNT(E229:AV229)</f>
        <v>4</v>
      </c>
      <c r="BG229" s="12"/>
      <c r="BH229" s="22"/>
      <c r="BI229" s="12"/>
      <c r="BJ229" s="22"/>
      <c r="BK229" s="22"/>
      <c r="BL229" s="22"/>
      <c r="BM229" s="22"/>
      <c r="BN229" s="22"/>
      <c r="BO229" s="22"/>
    </row>
    <row r="230" spans="1:70" x14ac:dyDescent="0.2">
      <c r="A230" s="67">
        <v>229</v>
      </c>
      <c r="B230" s="6" t="s">
        <v>80</v>
      </c>
      <c r="C230" s="6" t="s">
        <v>1</v>
      </c>
      <c r="D230" s="37" t="s">
        <v>642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>
        <v>8</v>
      </c>
      <c r="W230" s="9"/>
      <c r="X230" s="9"/>
      <c r="Y230" s="9">
        <v>7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29"/>
      <c r="AW230" s="35">
        <f>IF(AX230&lt;6,SUM(E230:AV230),SUM(LARGE(E230:AV230,{1;2;3;4;5;6})))</f>
        <v>15</v>
      </c>
      <c r="AX230" s="6">
        <f>COUNT(E230:AV230)</f>
        <v>2</v>
      </c>
      <c r="BH230" s="22"/>
      <c r="BJ230" s="22"/>
      <c r="BK230" s="22"/>
      <c r="BL230" s="22"/>
      <c r="BM230" s="22"/>
      <c r="BN230" s="22"/>
      <c r="BO230" s="22"/>
      <c r="BP230" s="24"/>
    </row>
    <row r="231" spans="1:70" x14ac:dyDescent="0.2">
      <c r="A231" s="67">
        <v>230</v>
      </c>
      <c r="B231" s="6" t="s">
        <v>80</v>
      </c>
      <c r="C231" s="8" t="s">
        <v>1</v>
      </c>
      <c r="D231" s="37" t="s">
        <v>942</v>
      </c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>
        <v>8</v>
      </c>
      <c r="W231" s="51"/>
      <c r="X231" s="51"/>
      <c r="Y231" s="51">
        <v>7</v>
      </c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29"/>
      <c r="AW231" s="35">
        <f>IF(AX231&lt;6,SUM(E231:AV231),SUM(LARGE(E231:AV231,{1;2;3;4;5;6})))</f>
        <v>15</v>
      </c>
      <c r="AX231" s="6">
        <f>COUNT(E231:AV231)</f>
        <v>2</v>
      </c>
      <c r="BH231" s="24"/>
      <c r="BJ231" s="24"/>
      <c r="BK231" s="24"/>
      <c r="BL231" s="24"/>
      <c r="BM231" s="24"/>
      <c r="BN231" s="24"/>
      <c r="BO231" s="24"/>
      <c r="BP231" s="24"/>
    </row>
    <row r="232" spans="1:70" x14ac:dyDescent="0.2">
      <c r="A232" s="67">
        <v>231</v>
      </c>
      <c r="B232" s="26" t="s">
        <v>80</v>
      </c>
      <c r="C232" s="8"/>
      <c r="D232" s="26" t="s">
        <v>537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>
        <v>7</v>
      </c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>
        <v>8</v>
      </c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9"/>
      <c r="AW232" s="35">
        <f>IF(AX232&lt;6,SUM(E232:AV232),SUM(LARGE(E232:AV232,{1;2;3;4;5;6})))</f>
        <v>15</v>
      </c>
      <c r="AX232" s="6">
        <f>COUNT(E232:AV232)</f>
        <v>2</v>
      </c>
      <c r="BH232" s="24"/>
      <c r="BJ232" s="24"/>
      <c r="BK232" s="24"/>
      <c r="BL232" s="24"/>
      <c r="BM232" s="24"/>
      <c r="BN232" s="24"/>
      <c r="BO232" s="24"/>
      <c r="BP232" s="24"/>
    </row>
    <row r="233" spans="1:70" x14ac:dyDescent="0.2">
      <c r="A233" s="67">
        <v>232</v>
      </c>
      <c r="B233" s="26" t="s">
        <v>80</v>
      </c>
      <c r="C233" s="6" t="s">
        <v>495</v>
      </c>
      <c r="D233" s="26" t="s">
        <v>765</v>
      </c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>
        <v>7</v>
      </c>
      <c r="AP233" s="51"/>
      <c r="AQ233" s="51"/>
      <c r="AR233" s="51">
        <v>8</v>
      </c>
      <c r="AS233" s="51"/>
      <c r="AT233" s="51"/>
      <c r="AU233" s="51"/>
      <c r="AV233" s="54"/>
      <c r="AW233" s="35">
        <f>IF(AX233&lt;6,SUM(E233:AV233),SUM(LARGE(E233:AV233,{1;2;3;4;5;6})))</f>
        <v>15</v>
      </c>
      <c r="AX233" s="55">
        <f>COUNT(E233:AV233)</f>
        <v>2</v>
      </c>
      <c r="BJ233" s="22"/>
      <c r="BL233" s="22"/>
      <c r="BM233" s="22"/>
      <c r="BN233" s="22"/>
      <c r="BO233" s="22"/>
      <c r="BP233" s="22"/>
      <c r="BQ233" s="22"/>
      <c r="BR233" s="24"/>
    </row>
    <row r="234" spans="1:70" x14ac:dyDescent="0.2">
      <c r="A234" s="67">
        <v>233</v>
      </c>
      <c r="B234" s="26" t="s">
        <v>80</v>
      </c>
      <c r="C234" s="6" t="s">
        <v>82</v>
      </c>
      <c r="D234" s="26" t="s">
        <v>518</v>
      </c>
      <c r="E234" s="9">
        <v>6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>
        <v>8</v>
      </c>
      <c r="S234" s="9"/>
      <c r="T234" s="18">
        <v>0</v>
      </c>
      <c r="U234" s="1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54"/>
      <c r="AW234" s="35">
        <f>IF(AX234&lt;6,SUM(E234:AV234),SUM(LARGE(E234:AV234,{1;2;3;4;5;6})))</f>
        <v>14</v>
      </c>
      <c r="AX234" s="55">
        <f>COUNT(E234:AV234)</f>
        <v>3</v>
      </c>
      <c r="BJ234" s="22"/>
      <c r="BL234" s="22"/>
      <c r="BM234" s="22"/>
      <c r="BN234" s="22"/>
      <c r="BO234" s="22"/>
      <c r="BP234" s="22"/>
      <c r="BQ234" s="22"/>
      <c r="BR234" s="24"/>
    </row>
    <row r="235" spans="1:70" x14ac:dyDescent="0.2">
      <c r="A235" s="67">
        <v>234</v>
      </c>
      <c r="B235" s="26" t="s">
        <v>80</v>
      </c>
      <c r="C235" s="6" t="s">
        <v>495</v>
      </c>
      <c r="D235" s="26" t="s">
        <v>528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>
        <v>0</v>
      </c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1">
        <v>4</v>
      </c>
      <c r="AM235" s="52"/>
      <c r="AN235" s="52"/>
      <c r="AO235" s="51">
        <v>10</v>
      </c>
      <c r="AP235" s="51"/>
      <c r="AQ235" s="52"/>
      <c r="AR235" s="52"/>
      <c r="AS235" s="52"/>
      <c r="AT235" s="52"/>
      <c r="AU235" s="52"/>
      <c r="AV235" s="30"/>
      <c r="AW235" s="35">
        <f>IF(AX235&lt;6,SUM(E235:AV235),SUM(LARGE(E235:AV235,{1;2;3;4;5;6})))</f>
        <v>14</v>
      </c>
      <c r="AX235" s="55">
        <f>COUNT(E235:AV235)</f>
        <v>3</v>
      </c>
    </row>
    <row r="236" spans="1:70" x14ac:dyDescent="0.2">
      <c r="A236" s="67">
        <v>235</v>
      </c>
      <c r="B236" s="26" t="s">
        <v>80</v>
      </c>
      <c r="C236" s="6" t="s">
        <v>495</v>
      </c>
      <c r="D236" s="37" t="s">
        <v>491</v>
      </c>
      <c r="E236" s="52"/>
      <c r="F236" s="51">
        <v>10</v>
      </c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>
        <v>4</v>
      </c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4"/>
      <c r="AW236" s="35">
        <f>IF(AX236&lt;6,SUM(E236:AV236),SUM(LARGE(E236:AV236,{1;2;3;4;5;6})))</f>
        <v>14</v>
      </c>
      <c r="AX236" s="55">
        <f>COUNT(E236:AV236)</f>
        <v>2</v>
      </c>
      <c r="BJ236" s="22"/>
      <c r="BL236" s="22"/>
      <c r="BM236" s="22"/>
      <c r="BN236" s="22"/>
      <c r="BO236" s="22"/>
      <c r="BP236" s="22"/>
      <c r="BQ236" s="22"/>
      <c r="BR236" s="24"/>
    </row>
    <row r="237" spans="1:70" x14ac:dyDescent="0.2">
      <c r="A237" s="67">
        <v>236</v>
      </c>
      <c r="B237" s="26" t="s">
        <v>80</v>
      </c>
      <c r="C237" s="6"/>
      <c r="D237" s="26" t="s">
        <v>837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>
        <v>6</v>
      </c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>
        <v>8</v>
      </c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54"/>
      <c r="AW237" s="35">
        <f>IF(AX237&lt;6,SUM(E237:AV237),SUM(LARGE(E237:AV237,{1;2;3;4;5;6})))</f>
        <v>14</v>
      </c>
      <c r="AX237" s="55">
        <f>COUNT(E237:AV237)</f>
        <v>2</v>
      </c>
      <c r="BJ237" s="24"/>
      <c r="BL237" s="24"/>
      <c r="BM237" s="24"/>
      <c r="BN237" s="24"/>
      <c r="BO237" s="24"/>
      <c r="BP237" s="24"/>
      <c r="BQ237" s="24"/>
      <c r="BR237" s="24"/>
    </row>
    <row r="238" spans="1:70" x14ac:dyDescent="0.2">
      <c r="A238" s="67">
        <v>237</v>
      </c>
      <c r="B238" s="6" t="s">
        <v>80</v>
      </c>
      <c r="C238" s="8" t="s">
        <v>81</v>
      </c>
      <c r="D238" s="9" t="s">
        <v>438</v>
      </c>
      <c r="E238" s="18"/>
      <c r="F238" s="9">
        <v>14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1"/>
      <c r="AW238" s="35">
        <f>IF(AX238&lt;6,SUM(E238:AV238),SUM(LARGE(E238:AV238,{1;2;3;4;5;6})))</f>
        <v>14</v>
      </c>
      <c r="AX238" s="6">
        <f>COUNT(E238:AV238)</f>
        <v>1</v>
      </c>
      <c r="BJ238" s="24"/>
      <c r="BL238" s="24"/>
      <c r="BM238" s="24"/>
      <c r="BN238" s="24"/>
      <c r="BO238" s="24"/>
      <c r="BP238" s="24"/>
      <c r="BQ238" s="24"/>
      <c r="BR238" s="24"/>
    </row>
    <row r="239" spans="1:70" x14ac:dyDescent="0.2">
      <c r="A239" s="67">
        <v>238</v>
      </c>
      <c r="B239" s="26" t="s">
        <v>80</v>
      </c>
      <c r="C239" s="6"/>
      <c r="D239" s="26" t="s">
        <v>1266</v>
      </c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1">
        <v>14</v>
      </c>
      <c r="AU239" s="52"/>
      <c r="AV239" s="54"/>
      <c r="AW239" s="35">
        <f>IF(AX239&lt;6,SUM(E239:AV239),SUM(LARGE(E239:AV239,{1;2;3;4;5;6})))</f>
        <v>14</v>
      </c>
      <c r="AX239" s="55">
        <f>COUNT(E239:AV239)</f>
        <v>1</v>
      </c>
      <c r="BJ239" s="22"/>
      <c r="BL239" s="22"/>
      <c r="BM239" s="22"/>
      <c r="BN239" s="22"/>
      <c r="BO239" s="22"/>
      <c r="BP239" s="22"/>
      <c r="BQ239" s="22"/>
      <c r="BR239" s="24"/>
    </row>
    <row r="240" spans="1:70" x14ac:dyDescent="0.2">
      <c r="A240" s="67">
        <v>239</v>
      </c>
      <c r="B240" s="26" t="s">
        <v>80</v>
      </c>
      <c r="C240" s="6" t="s">
        <v>495</v>
      </c>
      <c r="D240" s="26" t="s">
        <v>1267</v>
      </c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1">
        <v>14</v>
      </c>
      <c r="AU240" s="52"/>
      <c r="AV240" s="54"/>
      <c r="AW240" s="35">
        <f>IF(AX240&lt;6,SUM(E240:AV240),SUM(LARGE(E240:AV240,{1;2;3;4;5;6})))</f>
        <v>14</v>
      </c>
      <c r="AX240" s="55">
        <f>COUNT(E240:AV240)</f>
        <v>1</v>
      </c>
      <c r="BJ240" s="22"/>
      <c r="BL240" s="22"/>
      <c r="BM240" s="22"/>
      <c r="BN240" s="22"/>
      <c r="BO240" s="22"/>
      <c r="BP240" s="22"/>
      <c r="BQ240" s="22"/>
      <c r="BR240" s="24"/>
    </row>
    <row r="241" spans="1:70" x14ac:dyDescent="0.2">
      <c r="A241" s="67">
        <v>240</v>
      </c>
      <c r="B241" s="26" t="s">
        <v>80</v>
      </c>
      <c r="C241" s="6" t="s">
        <v>81</v>
      </c>
      <c r="D241" s="6" t="s">
        <v>954</v>
      </c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>
        <v>7</v>
      </c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>
        <v>6</v>
      </c>
      <c r="AN241" s="51"/>
      <c r="AO241" s="51"/>
      <c r="AP241" s="51"/>
      <c r="AQ241" s="51"/>
      <c r="AR241" s="51"/>
      <c r="AS241" s="51"/>
      <c r="AT241" s="51"/>
      <c r="AU241" s="51"/>
      <c r="AV241" s="51"/>
      <c r="AW241" s="35">
        <f>IF(AX241&lt;6,SUM(E241:AV241),SUM(LARGE(E241:AV241,{1;2;3;4;5;6})))</f>
        <v>13</v>
      </c>
      <c r="AX241" s="6">
        <f>COUNT(E241:AV241)</f>
        <v>2</v>
      </c>
      <c r="BJ241" s="22"/>
      <c r="BL241" s="22"/>
      <c r="BM241" s="22"/>
      <c r="BN241" s="22"/>
      <c r="BO241" s="22"/>
      <c r="BP241" s="22"/>
      <c r="BQ241" s="22"/>
      <c r="BR241" s="24"/>
    </row>
    <row r="242" spans="1:70" s="24" customFormat="1" x14ac:dyDescent="0.2">
      <c r="A242" s="67">
        <v>241</v>
      </c>
      <c r="B242" s="26" t="s">
        <v>80</v>
      </c>
      <c r="C242" s="6" t="s">
        <v>82</v>
      </c>
      <c r="D242" s="26" t="s">
        <v>398</v>
      </c>
      <c r="E242" s="1">
        <v>12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9">
        <v>0</v>
      </c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54"/>
      <c r="AW242" s="35">
        <f>IF(AX242&lt;6,SUM(E242:AV242),SUM(LARGE(E242:AV242,{1;2;3;4;5;6})))</f>
        <v>12</v>
      </c>
      <c r="AX242" s="55">
        <f>COUNT(E242:AV242)</f>
        <v>2</v>
      </c>
      <c r="BJ242" s="22"/>
      <c r="BL242" s="22"/>
      <c r="BM242" s="22"/>
      <c r="BN242" s="22"/>
      <c r="BO242" s="22"/>
      <c r="BP242" s="22"/>
      <c r="BQ242" s="22"/>
    </row>
    <row r="243" spans="1:70" s="24" customFormat="1" x14ac:dyDescent="0.2">
      <c r="A243" s="67">
        <v>242</v>
      </c>
      <c r="B243" s="26" t="s">
        <v>80</v>
      </c>
      <c r="C243" s="6" t="s">
        <v>81</v>
      </c>
      <c r="D243" s="26" t="s">
        <v>848</v>
      </c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1">
        <v>4</v>
      </c>
      <c r="AM243" s="52"/>
      <c r="AN243" s="52"/>
      <c r="AO243" s="52"/>
      <c r="AP243" s="52"/>
      <c r="AQ243" s="52"/>
      <c r="AR243" s="51">
        <v>8</v>
      </c>
      <c r="AS243" s="52"/>
      <c r="AT243" s="52"/>
      <c r="AU243" s="52"/>
      <c r="AV243" s="54"/>
      <c r="AW243" s="35">
        <f>IF(AX243&lt;6,SUM(E243:AV243),SUM(LARGE(E243:AV243,{1;2;3;4;5;6})))</f>
        <v>12</v>
      </c>
      <c r="AX243" s="55">
        <f>COUNT(E243:AV243)</f>
        <v>2</v>
      </c>
      <c r="BJ243" s="22"/>
      <c r="BL243" s="22"/>
      <c r="BM243" s="22"/>
      <c r="BN243" s="22"/>
      <c r="BO243" s="22"/>
      <c r="BP243" s="22"/>
      <c r="BQ243" s="22"/>
    </row>
    <row r="244" spans="1:70" s="24" customFormat="1" x14ac:dyDescent="0.2">
      <c r="A244" s="67">
        <v>243</v>
      </c>
      <c r="B244" s="26" t="s">
        <v>80</v>
      </c>
      <c r="C244" s="6" t="s">
        <v>495</v>
      </c>
      <c r="D244" s="26" t="s">
        <v>574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>
        <v>6</v>
      </c>
      <c r="AP244" s="9"/>
      <c r="AQ244" s="9"/>
      <c r="AR244" s="9">
        <v>6</v>
      </c>
      <c r="AS244" s="9"/>
      <c r="AT244" s="9"/>
      <c r="AU244" s="9"/>
      <c r="AV244" s="54"/>
      <c r="AW244" s="35">
        <f>IF(AX244&lt;6,SUM(E244:AV244),SUM(LARGE(E244:AV244,{1;2;3;4;5;6})))</f>
        <v>12</v>
      </c>
      <c r="AX244" s="55">
        <f>COUNT(E244:AV244)</f>
        <v>2</v>
      </c>
      <c r="BJ244" s="22"/>
      <c r="BL244" s="22"/>
      <c r="BM244" s="22"/>
      <c r="BN244" s="22"/>
      <c r="BO244" s="22"/>
      <c r="BP244" s="22"/>
      <c r="BQ244" s="22"/>
    </row>
    <row r="245" spans="1:70" s="24" customFormat="1" x14ac:dyDescent="0.2">
      <c r="A245" s="67">
        <v>244</v>
      </c>
      <c r="B245" s="26" t="s">
        <v>80</v>
      </c>
      <c r="C245" s="8" t="s">
        <v>82</v>
      </c>
      <c r="D245" s="26" t="s">
        <v>360</v>
      </c>
      <c r="E245" s="1">
        <v>12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54"/>
      <c r="AW245" s="35">
        <f>IF(AX245&lt;6,SUM(E245:AV245),SUM(LARGE(E245:AV245,{1;2;3;4;5;6})))</f>
        <v>12</v>
      </c>
      <c r="AX245" s="55">
        <f>COUNT(E245:AV245)</f>
        <v>1</v>
      </c>
      <c r="BJ245" s="22"/>
      <c r="BL245" s="22"/>
      <c r="BM245" s="22"/>
      <c r="BN245" s="22"/>
      <c r="BO245" s="22"/>
      <c r="BP245" s="22"/>
      <c r="BQ245" s="22"/>
    </row>
    <row r="246" spans="1:70" s="24" customFormat="1" x14ac:dyDescent="0.2">
      <c r="A246" s="67">
        <v>245</v>
      </c>
      <c r="B246" s="26" t="s">
        <v>80</v>
      </c>
      <c r="C246" s="6" t="s">
        <v>141</v>
      </c>
      <c r="D246" s="37" t="s">
        <v>203</v>
      </c>
      <c r="E246" s="9"/>
      <c r="F246" s="9">
        <v>12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30"/>
      <c r="AW246" s="35">
        <f>IF(AX246&lt;6,SUM(E246:AV246),SUM(LARGE(E246:AV246,{1;2;3;4;5;6})))</f>
        <v>12</v>
      </c>
      <c r="AX246" s="55">
        <f>COUNT(E246:AV246)</f>
        <v>1</v>
      </c>
      <c r="BJ246" s="22"/>
      <c r="BL246" s="22"/>
      <c r="BM246" s="22"/>
      <c r="BN246" s="22"/>
      <c r="BO246" s="22"/>
      <c r="BP246" s="22"/>
      <c r="BQ246" s="22"/>
    </row>
    <row r="247" spans="1:70" s="24" customFormat="1" x14ac:dyDescent="0.2">
      <c r="A247" s="67">
        <v>246</v>
      </c>
      <c r="B247" s="26" t="s">
        <v>80</v>
      </c>
      <c r="C247" s="6" t="s">
        <v>495</v>
      </c>
      <c r="D247" s="37" t="s">
        <v>869</v>
      </c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>
        <v>12</v>
      </c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4"/>
      <c r="AW247" s="35">
        <f>IF(AX247&lt;6,SUM(E247:AV247),SUM(LARGE(E247:AV247,{1;2;3;4;5;6})))</f>
        <v>12</v>
      </c>
      <c r="AX247" s="55">
        <f>COUNT(E247:AV247)</f>
        <v>1</v>
      </c>
      <c r="BJ247" s="22"/>
      <c r="BL247" s="22"/>
      <c r="BM247" s="22"/>
      <c r="BN247" s="22"/>
      <c r="BO247" s="22"/>
      <c r="BP247" s="22"/>
      <c r="BQ247" s="22"/>
    </row>
    <row r="248" spans="1:70" s="24" customFormat="1" x14ac:dyDescent="0.2">
      <c r="A248" s="67">
        <v>247</v>
      </c>
      <c r="B248" s="6" t="s">
        <v>80</v>
      </c>
      <c r="C248" s="6" t="s">
        <v>495</v>
      </c>
      <c r="D248" s="37" t="s">
        <v>870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>
        <v>12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29"/>
      <c r="AW248" s="35">
        <f>IF(AX248&lt;6,SUM(E248:AV248),SUM(LARGE(E248:AV248,{1;2;3;4;5;6})))</f>
        <v>12</v>
      </c>
      <c r="AX248" s="6">
        <f>COUNT(E248:AV248)</f>
        <v>1</v>
      </c>
      <c r="BJ248" s="22"/>
      <c r="BL248" s="22"/>
      <c r="BM248" s="22"/>
      <c r="BN248" s="22"/>
      <c r="BO248" s="22"/>
      <c r="BP248" s="22"/>
      <c r="BQ248" s="22"/>
    </row>
    <row r="249" spans="1:70" s="24" customFormat="1" x14ac:dyDescent="0.2">
      <c r="A249" s="67">
        <v>248</v>
      </c>
      <c r="B249" s="6" t="s">
        <v>80</v>
      </c>
      <c r="C249" s="6" t="s">
        <v>141</v>
      </c>
      <c r="D249" s="9" t="s">
        <v>588</v>
      </c>
      <c r="E249" s="19"/>
      <c r="F249" s="1">
        <v>5</v>
      </c>
      <c r="G249" s="1"/>
      <c r="H249" s="1">
        <v>6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35">
        <f>IF(AX249&lt;6,SUM(E249:AV249),SUM(LARGE(E249:AV249,{1;2;3;4;5;6})))</f>
        <v>11</v>
      </c>
      <c r="AX249" s="55">
        <f>COUNT(E249:AV249)</f>
        <v>2</v>
      </c>
      <c r="BJ249" s="22"/>
      <c r="BL249" s="22"/>
      <c r="BM249" s="22"/>
      <c r="BN249" s="22"/>
      <c r="BO249" s="22"/>
      <c r="BP249" s="22"/>
      <c r="BQ249" s="22"/>
    </row>
    <row r="250" spans="1:70" s="24" customFormat="1" x14ac:dyDescent="0.2">
      <c r="A250" s="67">
        <v>249</v>
      </c>
      <c r="B250" s="26" t="s">
        <v>80</v>
      </c>
      <c r="C250" s="8" t="s">
        <v>82</v>
      </c>
      <c r="D250" s="26" t="s">
        <v>747</v>
      </c>
      <c r="E250" s="51">
        <v>7</v>
      </c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>
        <v>4</v>
      </c>
      <c r="AU250" s="51"/>
      <c r="AV250" s="54"/>
      <c r="AW250" s="35">
        <f>IF(AX250&lt;6,SUM(E250:AV250),SUM(LARGE(E250:AV250,{1;2;3;4;5;6})))</f>
        <v>11</v>
      </c>
      <c r="AX250" s="55">
        <f>COUNT(E250:AV250)</f>
        <v>2</v>
      </c>
      <c r="BJ250" s="22"/>
      <c r="BL250" s="22"/>
      <c r="BM250" s="22"/>
      <c r="BN250" s="22"/>
      <c r="BO250" s="22"/>
      <c r="BP250" s="22"/>
      <c r="BQ250" s="22"/>
    </row>
    <row r="251" spans="1:70" s="24" customFormat="1" x14ac:dyDescent="0.2">
      <c r="A251" s="67">
        <v>250</v>
      </c>
      <c r="B251" s="6" t="s">
        <v>80</v>
      </c>
      <c r="C251" s="6" t="s">
        <v>527</v>
      </c>
      <c r="D251" s="9" t="s">
        <v>236</v>
      </c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>
        <v>10.7</v>
      </c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1"/>
      <c r="AW251" s="35">
        <f>IF(AX251&lt;6,SUM(E251:AV251),SUM(LARGE(E251:AV251,{1;2;3;4;5;6})))</f>
        <v>10.7</v>
      </c>
      <c r="AX251" s="6">
        <f>COUNT(E251:AV251)</f>
        <v>1</v>
      </c>
      <c r="BJ251" s="22"/>
      <c r="BL251" s="22"/>
      <c r="BM251" s="22"/>
      <c r="BN251" s="22"/>
      <c r="BO251" s="22"/>
      <c r="BP251" s="22"/>
      <c r="BQ251" s="22"/>
    </row>
    <row r="252" spans="1:70" s="24" customFormat="1" x14ac:dyDescent="0.2">
      <c r="A252" s="67">
        <v>251</v>
      </c>
      <c r="B252" s="6" t="s">
        <v>80</v>
      </c>
      <c r="C252" s="6" t="s">
        <v>527</v>
      </c>
      <c r="D252" s="9" t="s">
        <v>235</v>
      </c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>
        <v>10.7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1"/>
      <c r="AW252" s="35">
        <f>IF(AX252&lt;6,SUM(E252:AV252),SUM(LARGE(E252:AV252,{1;2;3;4;5;6})))</f>
        <v>10.7</v>
      </c>
      <c r="AX252" s="6">
        <f>COUNT(E252:AV252)</f>
        <v>1</v>
      </c>
      <c r="BJ252" s="22"/>
      <c r="BL252" s="22"/>
      <c r="BM252" s="22"/>
      <c r="BN252" s="22"/>
      <c r="BO252" s="22"/>
      <c r="BP252" s="22"/>
      <c r="BQ252" s="22"/>
    </row>
    <row r="253" spans="1:70" s="24" customFormat="1" x14ac:dyDescent="0.2">
      <c r="A253" s="67">
        <v>252</v>
      </c>
      <c r="B253" s="6" t="s">
        <v>80</v>
      </c>
      <c r="C253" s="6" t="s">
        <v>495</v>
      </c>
      <c r="D253" s="9" t="s">
        <v>371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>
        <v>10.7</v>
      </c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1"/>
      <c r="AW253" s="35">
        <f>IF(AX253&lt;6,SUM(E253:AV253),SUM(LARGE(E253:AV253,{1;2;3;4;5;6})))</f>
        <v>10.7</v>
      </c>
      <c r="AX253" s="6">
        <f>COUNT(E253:AV253)</f>
        <v>1</v>
      </c>
      <c r="BJ253" s="22"/>
      <c r="BL253" s="22"/>
      <c r="BM253" s="22"/>
      <c r="BN253" s="22"/>
      <c r="BO253" s="22"/>
      <c r="BP253" s="22"/>
      <c r="BQ253" s="22"/>
    </row>
    <row r="254" spans="1:70" s="24" customFormat="1" x14ac:dyDescent="0.2">
      <c r="A254" s="67">
        <v>253</v>
      </c>
      <c r="B254" s="26" t="s">
        <v>80</v>
      </c>
      <c r="C254" s="6" t="s">
        <v>495</v>
      </c>
      <c r="D254" s="26" t="s">
        <v>929</v>
      </c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>
        <v>10.7</v>
      </c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4"/>
      <c r="AW254" s="35">
        <f>IF(AX254&lt;6,SUM(E254:AV254),SUM(LARGE(E254:AV254,{1;2;3;4;5;6})))</f>
        <v>10.7</v>
      </c>
      <c r="AX254" s="55">
        <f>COUNT(E254:AV254)</f>
        <v>1</v>
      </c>
      <c r="BJ254" s="22"/>
      <c r="BL254" s="22"/>
      <c r="BM254" s="22"/>
      <c r="BN254" s="22"/>
      <c r="BO254" s="22"/>
      <c r="BP254" s="22"/>
      <c r="BQ254" s="22"/>
    </row>
    <row r="255" spans="1:70" s="24" customFormat="1" x14ac:dyDescent="0.2">
      <c r="A255" s="67">
        <v>254</v>
      </c>
      <c r="B255" s="6" t="s">
        <v>80</v>
      </c>
      <c r="C255" s="6" t="s">
        <v>376</v>
      </c>
      <c r="D255" s="9" t="s">
        <v>772</v>
      </c>
      <c r="E255" s="51"/>
      <c r="F255" s="51"/>
      <c r="G255" s="51"/>
      <c r="H255" s="51">
        <v>10</v>
      </c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2">
        <v>0</v>
      </c>
      <c r="Z255" s="52"/>
      <c r="AA255" s="52"/>
      <c r="AB255" s="52"/>
      <c r="AC255" s="52"/>
      <c r="AD255" s="52"/>
      <c r="AE255" s="52"/>
      <c r="AF255" s="52"/>
      <c r="AG255" s="52"/>
      <c r="AH255" s="52">
        <v>0</v>
      </c>
      <c r="AI255" s="52"/>
      <c r="AJ255" s="52"/>
      <c r="AK255" s="52">
        <v>0</v>
      </c>
      <c r="AL255" s="52"/>
      <c r="AM255" s="52"/>
      <c r="AN255" s="52"/>
      <c r="AO255" s="52">
        <v>0</v>
      </c>
      <c r="AP255" s="52"/>
      <c r="AQ255" s="52"/>
      <c r="AR255" s="52">
        <v>0</v>
      </c>
      <c r="AS255" s="52"/>
      <c r="AT255" s="52"/>
      <c r="AU255" s="52"/>
      <c r="AV255" s="1"/>
      <c r="AW255" s="35">
        <f>IF(AX255&lt;6,SUM(E255:AV255),SUM(LARGE(E255:AV255,{1;2;3;4;5;6})))</f>
        <v>10</v>
      </c>
      <c r="AX255" s="55">
        <f>COUNT(E255:AV255)</f>
        <v>6</v>
      </c>
      <c r="BJ255" s="22"/>
      <c r="BL255" s="22"/>
      <c r="BM255" s="22"/>
      <c r="BN255" s="22"/>
      <c r="BO255" s="22"/>
      <c r="BP255" s="22"/>
      <c r="BQ255" s="22"/>
    </row>
    <row r="256" spans="1:70" s="24" customFormat="1" x14ac:dyDescent="0.2">
      <c r="A256" s="67">
        <v>255</v>
      </c>
      <c r="B256" s="6" t="s">
        <v>80</v>
      </c>
      <c r="C256" s="6" t="s">
        <v>81</v>
      </c>
      <c r="D256" s="9" t="s">
        <v>908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>
        <v>6</v>
      </c>
      <c r="W256" s="9"/>
      <c r="X256" s="9"/>
      <c r="Y256" s="9"/>
      <c r="Z256" s="9"/>
      <c r="AA256" s="9"/>
      <c r="AB256" s="9"/>
      <c r="AC256" s="9"/>
      <c r="AD256" s="18">
        <v>0</v>
      </c>
      <c r="AE256" s="9"/>
      <c r="AF256" s="9"/>
      <c r="AG256" s="9"/>
      <c r="AH256" s="9"/>
      <c r="AI256" s="9"/>
      <c r="AJ256" s="9"/>
      <c r="AK256" s="9"/>
      <c r="AL256" s="9">
        <v>4</v>
      </c>
      <c r="AM256" s="9"/>
      <c r="AN256" s="9"/>
      <c r="AO256" s="9"/>
      <c r="AP256" s="9"/>
      <c r="AQ256" s="9"/>
      <c r="AR256" s="9"/>
      <c r="AS256" s="9"/>
      <c r="AT256" s="9"/>
      <c r="AU256" s="9"/>
      <c r="AV256" s="1"/>
      <c r="AW256" s="35">
        <f>IF(AX256&lt;6,SUM(E256:AV256),SUM(LARGE(E256:AV256,{1;2;3;4;5;6})))</f>
        <v>10</v>
      </c>
      <c r="AX256" s="6">
        <f>COUNT(E256:AV256)</f>
        <v>3</v>
      </c>
      <c r="BJ256" s="22"/>
      <c r="BL256" s="22"/>
      <c r="BM256" s="22"/>
      <c r="BN256" s="22"/>
      <c r="BO256" s="22"/>
      <c r="BP256" s="22"/>
      <c r="BQ256" s="22"/>
    </row>
    <row r="257" spans="1:69" s="24" customFormat="1" x14ac:dyDescent="0.2">
      <c r="A257" s="67">
        <v>256</v>
      </c>
      <c r="B257" s="26" t="s">
        <v>80</v>
      </c>
      <c r="C257" s="6" t="s">
        <v>82</v>
      </c>
      <c r="D257" s="26" t="s">
        <v>748</v>
      </c>
      <c r="E257" s="51">
        <v>5</v>
      </c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>
        <v>5</v>
      </c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4"/>
      <c r="AW257" s="35">
        <f>IF(AX257&lt;6,SUM(E257:AV257),SUM(LARGE(E257:AV257,{1;2;3;4;5;6})))</f>
        <v>10</v>
      </c>
      <c r="AX257" s="55">
        <f>COUNT(E257:AV257)</f>
        <v>2</v>
      </c>
      <c r="BJ257" s="22"/>
      <c r="BL257" s="22"/>
      <c r="BM257" s="22"/>
      <c r="BN257" s="22"/>
      <c r="BO257" s="22"/>
      <c r="BP257" s="22"/>
      <c r="BQ257" s="22"/>
    </row>
    <row r="258" spans="1:69" s="24" customFormat="1" x14ac:dyDescent="0.2">
      <c r="A258" s="67">
        <v>257</v>
      </c>
      <c r="B258" s="26" t="s">
        <v>80</v>
      </c>
      <c r="C258" s="6" t="s">
        <v>268</v>
      </c>
      <c r="D258" s="26" t="s">
        <v>297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9">
        <v>10</v>
      </c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30"/>
      <c r="AW258" s="35">
        <f>IF(AX258&lt;6,SUM(E258:AV258),SUM(LARGE(E258:AV258,{1;2;3;4;5;6})))</f>
        <v>10</v>
      </c>
      <c r="AX258" s="55">
        <f>COUNT(E258:AV258)</f>
        <v>1</v>
      </c>
      <c r="BJ258" s="22"/>
      <c r="BL258" s="22"/>
      <c r="BM258" s="22"/>
      <c r="BN258" s="22"/>
      <c r="BO258" s="22"/>
      <c r="BP258" s="22"/>
      <c r="BQ258" s="22"/>
    </row>
    <row r="259" spans="1:69" s="24" customFormat="1" x14ac:dyDescent="0.2">
      <c r="A259" s="67">
        <v>258</v>
      </c>
      <c r="B259" s="26" t="s">
        <v>80</v>
      </c>
      <c r="C259" s="8" t="s">
        <v>81</v>
      </c>
      <c r="D259" s="26" t="s">
        <v>407</v>
      </c>
      <c r="E259" s="51"/>
      <c r="F259" s="51"/>
      <c r="G259" s="51"/>
      <c r="H259" s="51">
        <v>10</v>
      </c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29"/>
      <c r="AW259" s="35">
        <f>IF(AX259&lt;6,SUM(E259:AV259),SUM(LARGE(E259:AV259,{1;2;3;4;5;6})))</f>
        <v>10</v>
      </c>
      <c r="AX259" s="6">
        <f>COUNT(E259:AV259)</f>
        <v>1</v>
      </c>
      <c r="BJ259" s="22"/>
      <c r="BL259" s="22"/>
      <c r="BM259" s="22"/>
      <c r="BN259" s="22"/>
      <c r="BO259" s="22"/>
      <c r="BP259" s="22"/>
      <c r="BQ259" s="22"/>
    </row>
    <row r="260" spans="1:69" s="24" customFormat="1" x14ac:dyDescent="0.2">
      <c r="A260" s="67">
        <v>259</v>
      </c>
      <c r="B260" s="26" t="s">
        <v>80</v>
      </c>
      <c r="C260" s="6" t="s">
        <v>376</v>
      </c>
      <c r="D260" s="26" t="s">
        <v>587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>
        <v>10</v>
      </c>
      <c r="AM260" s="9"/>
      <c r="AN260" s="9"/>
      <c r="AO260" s="9"/>
      <c r="AP260" s="9"/>
      <c r="AQ260" s="9"/>
      <c r="AR260" s="9"/>
      <c r="AS260" s="9"/>
      <c r="AT260" s="9"/>
      <c r="AU260" s="9"/>
      <c r="AV260" s="30"/>
      <c r="AW260" s="35">
        <f>IF(AX260&lt;6,SUM(E260:AV260),SUM(LARGE(E260:AV260,{1;2;3;4;5;6})))</f>
        <v>10</v>
      </c>
      <c r="AX260" s="55">
        <f>COUNT(E260:AV260)</f>
        <v>1</v>
      </c>
      <c r="BJ260" s="22"/>
      <c r="BL260" s="22"/>
      <c r="BM260" s="22"/>
      <c r="BN260" s="22"/>
      <c r="BO260" s="22"/>
      <c r="BP260" s="22"/>
      <c r="BQ260" s="22"/>
    </row>
    <row r="261" spans="1:69" s="24" customFormat="1" x14ac:dyDescent="0.2">
      <c r="A261" s="67">
        <v>260</v>
      </c>
      <c r="B261" s="26" t="s">
        <v>80</v>
      </c>
      <c r="C261" s="8"/>
      <c r="D261" s="37" t="s">
        <v>225</v>
      </c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>
        <v>10</v>
      </c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35">
        <f>IF(AX261&lt;6,SUM(E261:AV261),SUM(LARGE(E261:AV261,{1;2;3;4;5;6})))</f>
        <v>10</v>
      </c>
      <c r="AX261" s="55">
        <f>COUNT(E261:AV261)</f>
        <v>1</v>
      </c>
      <c r="BJ261" s="22"/>
      <c r="BL261" s="22"/>
      <c r="BM261" s="22"/>
      <c r="BN261" s="22"/>
      <c r="BO261" s="22"/>
      <c r="BP261" s="22"/>
      <c r="BQ261" s="22"/>
    </row>
    <row r="262" spans="1:69" s="24" customFormat="1" x14ac:dyDescent="0.2">
      <c r="A262" s="67">
        <v>261</v>
      </c>
      <c r="B262" s="26" t="s">
        <v>80</v>
      </c>
      <c r="C262" s="8" t="s">
        <v>489</v>
      </c>
      <c r="D262" s="8" t="s">
        <v>490</v>
      </c>
      <c r="E262" s="52"/>
      <c r="F262" s="51">
        <v>10</v>
      </c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6"/>
      <c r="AW262" s="35">
        <f>IF(AX262&lt;6,SUM(E262:AV262),SUM(LARGE(E262:AV262,{1;2;3;4;5;6})))</f>
        <v>10</v>
      </c>
      <c r="AX262" s="6">
        <f>COUNT(E262:AV262)</f>
        <v>1</v>
      </c>
      <c r="BJ262" s="22"/>
      <c r="BL262" s="22"/>
      <c r="BM262" s="22"/>
      <c r="BN262" s="22"/>
      <c r="BO262" s="22"/>
      <c r="BP262" s="22"/>
      <c r="BQ262" s="22"/>
    </row>
    <row r="263" spans="1:69" s="24" customFormat="1" x14ac:dyDescent="0.2">
      <c r="A263" s="67">
        <v>262</v>
      </c>
      <c r="B263" s="26" t="s">
        <v>91</v>
      </c>
      <c r="C263" s="6" t="s">
        <v>495</v>
      </c>
      <c r="D263" s="37" t="s">
        <v>516</v>
      </c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>
        <v>10</v>
      </c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35">
        <f>IF(AX263&lt;6,SUM(E263:AV263),SUM(LARGE(E263:AV263,{1;2;3;4;5;6})))</f>
        <v>10</v>
      </c>
      <c r="AX263" s="55">
        <f>COUNT(E263:AV263)</f>
        <v>1</v>
      </c>
      <c r="BJ263" s="22"/>
      <c r="BL263" s="22"/>
      <c r="BM263" s="22"/>
      <c r="BN263" s="22"/>
      <c r="BO263" s="22"/>
      <c r="BP263" s="22"/>
      <c r="BQ263" s="22"/>
    </row>
    <row r="264" spans="1:69" s="24" customFormat="1" x14ac:dyDescent="0.2">
      <c r="A264" s="67">
        <v>263</v>
      </c>
      <c r="B264" s="26" t="s">
        <v>91</v>
      </c>
      <c r="C264" s="6" t="s">
        <v>495</v>
      </c>
      <c r="D264" s="9" t="s">
        <v>517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>
        <v>10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35">
        <f>IF(AX264&lt;6,SUM(E264:AV264),SUM(LARGE(E264:AV264,{1;2;3;4;5;6})))</f>
        <v>10</v>
      </c>
      <c r="AX264" s="55">
        <f>COUNT(E264:AV264)</f>
        <v>1</v>
      </c>
      <c r="BJ264" s="22"/>
      <c r="BL264" s="22"/>
      <c r="BM264" s="22"/>
      <c r="BN264" s="22"/>
      <c r="BO264" s="22"/>
      <c r="BP264" s="22"/>
      <c r="BQ264" s="22"/>
    </row>
    <row r="265" spans="1:69" s="24" customFormat="1" x14ac:dyDescent="0.2">
      <c r="A265" s="67">
        <v>264</v>
      </c>
      <c r="B265" s="6" t="s">
        <v>80</v>
      </c>
      <c r="C265" s="6" t="s">
        <v>495</v>
      </c>
      <c r="D265" s="37" t="s">
        <v>834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">
        <v>10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29"/>
      <c r="AW265" s="35">
        <f>IF(AX265&lt;6,SUM(E265:AV265),SUM(LARGE(E265:AV265,{1;2;3;4;5;6})))</f>
        <v>10</v>
      </c>
      <c r="AX265" s="6">
        <f>COUNT(E265:AV265)</f>
        <v>1</v>
      </c>
      <c r="BJ265" s="22"/>
      <c r="BL265" s="22"/>
      <c r="BM265" s="22"/>
      <c r="BN265" s="22"/>
      <c r="BO265" s="22"/>
      <c r="BP265" s="22"/>
      <c r="BQ265" s="22"/>
    </row>
    <row r="266" spans="1:69" s="24" customFormat="1" x14ac:dyDescent="0.2">
      <c r="A266" s="67">
        <v>265</v>
      </c>
      <c r="B266" s="6" t="s">
        <v>80</v>
      </c>
      <c r="C266" s="6" t="s">
        <v>495</v>
      </c>
      <c r="D266" s="9" t="s">
        <v>835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>
        <v>10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35">
        <f>IF(AX266&lt;6,SUM(E266:AV266),SUM(LARGE(E266:AV266,{1;2;3;4;5;6})))</f>
        <v>10</v>
      </c>
      <c r="AX266" s="6">
        <f>COUNT(E266:AV266)</f>
        <v>1</v>
      </c>
      <c r="BJ266" s="22"/>
      <c r="BL266" s="22"/>
      <c r="BM266" s="22"/>
      <c r="BN266" s="22"/>
      <c r="BO266" s="22"/>
      <c r="BP266" s="22"/>
      <c r="BQ266" s="22"/>
    </row>
    <row r="267" spans="1:69" s="24" customFormat="1" x14ac:dyDescent="0.2">
      <c r="A267" s="67">
        <v>266</v>
      </c>
      <c r="B267" s="6" t="s">
        <v>80</v>
      </c>
      <c r="C267" s="6" t="s">
        <v>88</v>
      </c>
      <c r="D267" s="9" t="s">
        <v>234</v>
      </c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>
        <v>10</v>
      </c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1"/>
      <c r="AW267" s="35">
        <f>IF(AX267&lt;6,SUM(E267:AV267),SUM(LARGE(E267:AV267,{1;2;3;4;5;6})))</f>
        <v>10</v>
      </c>
      <c r="AX267" s="6">
        <f>COUNT(E267:AV267)</f>
        <v>1</v>
      </c>
      <c r="BJ267" s="22"/>
      <c r="BL267" s="22"/>
      <c r="BM267" s="22"/>
      <c r="BN267" s="22"/>
      <c r="BO267" s="22"/>
      <c r="BP267" s="22"/>
      <c r="BQ267" s="22"/>
    </row>
    <row r="268" spans="1:69" s="24" customFormat="1" x14ac:dyDescent="0.2">
      <c r="A268" s="67">
        <v>267</v>
      </c>
      <c r="B268" s="6" t="s">
        <v>80</v>
      </c>
      <c r="C268" s="6" t="s">
        <v>495</v>
      </c>
      <c r="D268" s="37" t="s">
        <v>871</v>
      </c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>
        <v>10</v>
      </c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29"/>
      <c r="AW268" s="35">
        <f>IF(AX268&lt;6,SUM(E268:AV268),SUM(LARGE(E268:AV268,{1;2;3;4;5;6})))</f>
        <v>10</v>
      </c>
      <c r="AX268" s="6">
        <f>COUNT(E268:AV268)</f>
        <v>1</v>
      </c>
      <c r="BJ268" s="22"/>
      <c r="BL268" s="22"/>
      <c r="BM268" s="22"/>
      <c r="BN268" s="22"/>
      <c r="BO268" s="22"/>
      <c r="BP268" s="22"/>
      <c r="BQ268" s="22"/>
    </row>
    <row r="269" spans="1:69" s="24" customFormat="1" x14ac:dyDescent="0.2">
      <c r="A269" s="67">
        <v>268</v>
      </c>
      <c r="B269" s="6" t="s">
        <v>80</v>
      </c>
      <c r="C269" s="6" t="s">
        <v>495</v>
      </c>
      <c r="D269" s="9" t="s">
        <v>872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>
        <v>10</v>
      </c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35">
        <f>IF(AX269&lt;6,SUM(E269:AV269),SUM(LARGE(E269:AV269,{1;2;3;4;5;6})))</f>
        <v>10</v>
      </c>
      <c r="AX269" s="6">
        <f>COUNT(E269:AV269)</f>
        <v>1</v>
      </c>
      <c r="BJ269" s="22"/>
      <c r="BL269" s="22"/>
      <c r="BM269" s="22"/>
      <c r="BN269" s="22"/>
      <c r="BO269" s="22"/>
      <c r="BP269" s="22"/>
      <c r="BQ269" s="22"/>
    </row>
    <row r="270" spans="1:69" s="24" customFormat="1" x14ac:dyDescent="0.2">
      <c r="A270" s="67">
        <v>269</v>
      </c>
      <c r="B270" s="6" t="s">
        <v>80</v>
      </c>
      <c r="C270" s="6" t="s">
        <v>1</v>
      </c>
      <c r="D270" s="9" t="s">
        <v>439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>
        <v>10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35">
        <f>IF(AX270&lt;6,SUM(E270:AV270),SUM(LARGE(E270:AV270,{1;2;3;4;5;6})))</f>
        <v>10</v>
      </c>
      <c r="AX270" s="55">
        <f>COUNT(E270:AV270)</f>
        <v>1</v>
      </c>
      <c r="BJ270" s="22"/>
      <c r="BL270" s="22"/>
      <c r="BM270" s="22"/>
      <c r="BN270" s="22"/>
      <c r="BO270" s="22"/>
      <c r="BP270" s="22"/>
      <c r="BQ270" s="22"/>
    </row>
    <row r="271" spans="1:69" s="24" customFormat="1" x14ac:dyDescent="0.2">
      <c r="A271" s="67">
        <v>270</v>
      </c>
      <c r="B271" s="6" t="s">
        <v>80</v>
      </c>
      <c r="C271" s="6" t="s">
        <v>81</v>
      </c>
      <c r="D271" s="37" t="s">
        <v>858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>
        <v>10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29"/>
      <c r="AW271" s="35">
        <f>IF(AX271&lt;6,SUM(E271:AV271),SUM(LARGE(E271:AV271,{1;2;3;4;5;6})))</f>
        <v>10</v>
      </c>
      <c r="AX271" s="6">
        <f>COUNT(E271:AV271)</f>
        <v>1</v>
      </c>
      <c r="BJ271" s="22"/>
      <c r="BL271" s="22"/>
      <c r="BM271" s="22"/>
      <c r="BN271" s="22"/>
      <c r="BO271" s="22"/>
      <c r="BP271" s="22"/>
      <c r="BQ271" s="22"/>
    </row>
    <row r="272" spans="1:69" s="24" customFormat="1" x14ac:dyDescent="0.2">
      <c r="A272" s="67">
        <v>271</v>
      </c>
      <c r="B272" s="6" t="s">
        <v>80</v>
      </c>
      <c r="C272" s="6"/>
      <c r="D272" s="9" t="s">
        <v>1039</v>
      </c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>
        <v>10</v>
      </c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1"/>
      <c r="AW272" s="35">
        <f>IF(AX272&lt;6,SUM(E272:AV272),SUM(LARGE(E272:AV272,{1;2;3;4;5;6})))</f>
        <v>10</v>
      </c>
      <c r="AX272" s="55">
        <f>COUNT(E272:AV272)</f>
        <v>1</v>
      </c>
      <c r="BJ272" s="22"/>
      <c r="BL272" s="22"/>
      <c r="BM272" s="22"/>
      <c r="BN272" s="22"/>
      <c r="BO272" s="22"/>
      <c r="BP272" s="22"/>
      <c r="BQ272" s="22"/>
    </row>
    <row r="273" spans="1:69" s="24" customFormat="1" x14ac:dyDescent="0.2">
      <c r="A273" s="67">
        <v>272</v>
      </c>
      <c r="B273" s="6" t="s">
        <v>80</v>
      </c>
      <c r="C273" s="6" t="s">
        <v>141</v>
      </c>
      <c r="D273" s="9" t="s">
        <v>648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">
        <v>10</v>
      </c>
      <c r="AM273" s="19"/>
      <c r="AN273" s="19"/>
      <c r="AO273" s="19"/>
      <c r="AP273" s="19"/>
      <c r="AQ273" s="19"/>
      <c r="AR273" s="19"/>
      <c r="AS273" s="19"/>
      <c r="AT273" s="19"/>
      <c r="AU273" s="19"/>
      <c r="AV273" s="1"/>
      <c r="AW273" s="35">
        <f>IF(AX273&lt;6,SUM(E273:AV273),SUM(LARGE(E273:AV273,{1;2;3;4;5;6})))</f>
        <v>10</v>
      </c>
      <c r="AX273" s="6">
        <f>COUNT(E273:AV273)</f>
        <v>1</v>
      </c>
      <c r="BJ273" s="22"/>
      <c r="BL273" s="22"/>
      <c r="BM273" s="22"/>
      <c r="BN273" s="22"/>
      <c r="BO273" s="22"/>
      <c r="BP273" s="22"/>
      <c r="BQ273" s="22"/>
    </row>
    <row r="274" spans="1:69" s="24" customFormat="1" x14ac:dyDescent="0.2">
      <c r="A274" s="67">
        <v>273</v>
      </c>
      <c r="B274" s="26" t="s">
        <v>80</v>
      </c>
      <c r="C274" s="6" t="s">
        <v>141</v>
      </c>
      <c r="D274" s="26" t="s">
        <v>1098</v>
      </c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1">
        <v>10</v>
      </c>
      <c r="AS274" s="52"/>
      <c r="AT274" s="52"/>
      <c r="AU274" s="52"/>
      <c r="AV274" s="54"/>
      <c r="AW274" s="35">
        <f>IF(AX274&lt;6,SUM(E274:AV274),SUM(LARGE(E274:AV274,{1;2;3;4;5;6})))</f>
        <v>10</v>
      </c>
      <c r="AX274" s="6">
        <f>COUNT(E274:AV274)</f>
        <v>1</v>
      </c>
      <c r="BJ274" s="22"/>
      <c r="BL274" s="22"/>
      <c r="BM274" s="22"/>
      <c r="BN274" s="22"/>
      <c r="BO274" s="22"/>
      <c r="BP274" s="22"/>
      <c r="BQ274" s="22"/>
    </row>
    <row r="275" spans="1:69" s="24" customFormat="1" x14ac:dyDescent="0.2">
      <c r="A275" s="67">
        <v>274</v>
      </c>
      <c r="B275" s="26" t="s">
        <v>80</v>
      </c>
      <c r="C275" s="6" t="s">
        <v>81</v>
      </c>
      <c r="D275" s="37" t="s">
        <v>724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>
        <v>5</v>
      </c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>
        <v>4</v>
      </c>
      <c r="AM275" s="51"/>
      <c r="AN275" s="51"/>
      <c r="AO275" s="51"/>
      <c r="AP275" s="51"/>
      <c r="AQ275" s="51"/>
      <c r="AR275" s="51"/>
      <c r="AS275" s="51"/>
      <c r="AT275" s="51"/>
      <c r="AU275" s="51"/>
      <c r="AV275" s="29"/>
      <c r="AW275" s="35">
        <f>IF(AX275&lt;6,SUM(E275:AV275),SUM(LARGE(E275:AV275,{1;2;3;4;5;6})))</f>
        <v>9</v>
      </c>
      <c r="AX275" s="6">
        <f>COUNT(E275:AV275)</f>
        <v>2</v>
      </c>
      <c r="BJ275" s="22"/>
      <c r="BL275" s="22"/>
      <c r="BM275" s="22"/>
      <c r="BN275" s="22"/>
      <c r="BO275" s="22"/>
      <c r="BP275" s="22"/>
      <c r="BQ275" s="22"/>
    </row>
    <row r="276" spans="1:69" s="24" customFormat="1" x14ac:dyDescent="0.2">
      <c r="A276" s="67">
        <v>275</v>
      </c>
      <c r="B276" s="26" t="s">
        <v>80</v>
      </c>
      <c r="C276" s="6" t="s">
        <v>81</v>
      </c>
      <c r="D276" s="26" t="s">
        <v>991</v>
      </c>
      <c r="E276" s="37"/>
      <c r="F276" s="37"/>
      <c r="G276" s="37"/>
      <c r="H276" s="37">
        <v>4</v>
      </c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>
        <v>5</v>
      </c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0"/>
      <c r="AW276" s="35">
        <f>IF(AX276&lt;6,SUM(E276:AV276),SUM(LARGE(E276:AV276,{1;2;3;4;5;6})))</f>
        <v>9</v>
      </c>
      <c r="AX276" s="55">
        <f>COUNT(E276:AV276)</f>
        <v>2</v>
      </c>
      <c r="BJ276" s="22"/>
      <c r="BL276" s="22"/>
      <c r="BM276" s="22"/>
      <c r="BN276" s="22"/>
      <c r="BO276" s="22"/>
      <c r="BP276" s="22"/>
      <c r="BQ276" s="22"/>
    </row>
    <row r="277" spans="1:69" s="24" customFormat="1" x14ac:dyDescent="0.2">
      <c r="A277" s="67">
        <v>276</v>
      </c>
      <c r="B277" s="6" t="s">
        <v>80</v>
      </c>
      <c r="C277" s="6" t="s">
        <v>495</v>
      </c>
      <c r="D277" s="9" t="s">
        <v>800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>
        <v>5</v>
      </c>
      <c r="AK277" s="1"/>
      <c r="AL277" s="1"/>
      <c r="AM277" s="1"/>
      <c r="AN277" s="1"/>
      <c r="AO277" s="1">
        <v>4</v>
      </c>
      <c r="AP277" s="1"/>
      <c r="AQ277" s="1"/>
      <c r="AR277" s="1"/>
      <c r="AS277" s="1"/>
      <c r="AT277" s="1"/>
      <c r="AU277" s="1"/>
      <c r="AV277" s="1"/>
      <c r="AW277" s="35">
        <f>IF(AX277&lt;6,SUM(E277:AV277),SUM(LARGE(E277:AV277,{1;2;3;4;5;6})))</f>
        <v>9</v>
      </c>
      <c r="AX277" s="6">
        <f>COUNT(E277:AV277)</f>
        <v>2</v>
      </c>
      <c r="BJ277" s="22"/>
      <c r="BL277" s="22"/>
      <c r="BM277" s="22"/>
      <c r="BN277" s="22"/>
      <c r="BO277" s="22"/>
      <c r="BP277" s="22"/>
      <c r="BQ277" s="22"/>
    </row>
    <row r="278" spans="1:69" s="24" customFormat="1" x14ac:dyDescent="0.2">
      <c r="A278" s="67">
        <v>277</v>
      </c>
      <c r="B278" s="6" t="s">
        <v>80</v>
      </c>
      <c r="C278" s="6" t="s">
        <v>495</v>
      </c>
      <c r="D278" s="9" t="s">
        <v>354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9">
        <v>0</v>
      </c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>
        <v>0</v>
      </c>
      <c r="AI278" s="19"/>
      <c r="AJ278" s="19"/>
      <c r="AK278" s="19"/>
      <c r="AL278" s="19"/>
      <c r="AM278" s="1">
        <v>8</v>
      </c>
      <c r="AN278" s="1"/>
      <c r="AO278" s="19">
        <v>0</v>
      </c>
      <c r="AP278" s="19"/>
      <c r="AQ278" s="1"/>
      <c r="AR278" s="19">
        <v>0</v>
      </c>
      <c r="AS278" s="1"/>
      <c r="AT278" s="1"/>
      <c r="AU278" s="1"/>
      <c r="AV278" s="1"/>
      <c r="AW278" s="35">
        <f>IF(AX278&lt;6,SUM(E278:AV278),SUM(LARGE(E278:AV278,{1;2;3;4;5;6})))</f>
        <v>8</v>
      </c>
      <c r="AX278" s="6">
        <f>COUNT(E278:AV278)</f>
        <v>5</v>
      </c>
      <c r="BJ278" s="22"/>
      <c r="BL278" s="22"/>
      <c r="BM278" s="22"/>
      <c r="BN278" s="22"/>
      <c r="BO278" s="22"/>
      <c r="BP278" s="22"/>
      <c r="BQ278" s="22"/>
    </row>
    <row r="279" spans="1:69" s="24" customFormat="1" x14ac:dyDescent="0.2">
      <c r="A279" s="67">
        <v>278</v>
      </c>
      <c r="B279" s="26" t="s">
        <v>80</v>
      </c>
      <c r="C279" s="6" t="s">
        <v>88</v>
      </c>
      <c r="D279" s="26" t="s">
        <v>1180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>
        <v>8</v>
      </c>
      <c r="AN279" s="1"/>
      <c r="AO279" s="19">
        <v>0</v>
      </c>
      <c r="AP279" s="19"/>
      <c r="AQ279" s="1"/>
      <c r="AR279" s="19">
        <v>0</v>
      </c>
      <c r="AS279" s="1"/>
      <c r="AT279" s="1"/>
      <c r="AU279" s="1"/>
      <c r="AV279" s="29"/>
      <c r="AW279" s="35">
        <f>IF(AX279&lt;6,SUM(E279:AV279),SUM(LARGE(E279:AV279,{1;2;3;4;5;6})))</f>
        <v>8</v>
      </c>
      <c r="AX279" s="6">
        <f>COUNT(E279:AV279)</f>
        <v>3</v>
      </c>
      <c r="BJ279" s="22"/>
      <c r="BL279" s="22"/>
      <c r="BM279" s="22"/>
      <c r="BN279" s="22"/>
      <c r="BO279" s="22"/>
      <c r="BP279" s="22"/>
      <c r="BQ279" s="22"/>
    </row>
    <row r="280" spans="1:69" s="24" customFormat="1" x14ac:dyDescent="0.2">
      <c r="A280" s="67">
        <v>279</v>
      </c>
      <c r="B280" s="26" t="s">
        <v>80</v>
      </c>
      <c r="C280" s="6" t="s">
        <v>86</v>
      </c>
      <c r="D280" s="26" t="s">
        <v>677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>
        <v>8</v>
      </c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35">
        <f>IF(AX280&lt;6,SUM(E280:AV280),SUM(LARGE(E280:AV280,{1;2;3;4;5;6})))</f>
        <v>8</v>
      </c>
      <c r="AX280" s="55">
        <f>COUNT(E280:AV280)</f>
        <v>1</v>
      </c>
      <c r="BJ280" s="22"/>
      <c r="BL280" s="22"/>
      <c r="BM280" s="22"/>
      <c r="BN280" s="22"/>
      <c r="BO280" s="22"/>
      <c r="BP280" s="22"/>
      <c r="BQ280" s="22"/>
    </row>
    <row r="281" spans="1:69" s="24" customFormat="1" x14ac:dyDescent="0.2">
      <c r="A281" s="67">
        <v>280</v>
      </c>
      <c r="B281" s="6" t="s">
        <v>80</v>
      </c>
      <c r="C281" s="6"/>
      <c r="D281" s="9" t="s">
        <v>351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>
        <v>8</v>
      </c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1"/>
      <c r="AW281" s="35">
        <f>IF(AX281&lt;6,SUM(E281:AV281),SUM(LARGE(E281:AV281,{1;2;3;4;5;6})))</f>
        <v>8</v>
      </c>
      <c r="AX281" s="55">
        <f>COUNT(E281:AV281)</f>
        <v>1</v>
      </c>
      <c r="BJ281" s="22"/>
      <c r="BL281" s="22"/>
      <c r="BM281" s="22"/>
      <c r="BN281" s="22"/>
      <c r="BO281" s="22"/>
      <c r="BP281" s="22"/>
      <c r="BQ281" s="22"/>
    </row>
    <row r="282" spans="1:69" s="24" customFormat="1" x14ac:dyDescent="0.2">
      <c r="A282" s="67">
        <v>281</v>
      </c>
      <c r="B282" s="6" t="s">
        <v>80</v>
      </c>
      <c r="C282" s="6" t="s">
        <v>245</v>
      </c>
      <c r="D282" s="9" t="s">
        <v>773</v>
      </c>
      <c r="E282" s="1"/>
      <c r="F282" s="1"/>
      <c r="G282" s="1"/>
      <c r="H282" s="1">
        <v>8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35">
        <f>IF(AX282&lt;6,SUM(E282:AV282),SUM(LARGE(E282:AV282,{1;2;3;4;5;6})))</f>
        <v>8</v>
      </c>
      <c r="AX282" s="55">
        <f>COUNT(E282:AV282)</f>
        <v>1</v>
      </c>
      <c r="BJ282" s="22"/>
      <c r="BL282" s="22"/>
      <c r="BM282" s="22"/>
      <c r="BN282" s="22"/>
      <c r="BO282" s="22"/>
      <c r="BP282" s="22"/>
      <c r="BQ282" s="22"/>
    </row>
    <row r="283" spans="1:69" s="24" customFormat="1" x14ac:dyDescent="0.2">
      <c r="A283" s="67">
        <v>282</v>
      </c>
      <c r="B283" s="26" t="s">
        <v>80</v>
      </c>
      <c r="C283" s="6" t="s">
        <v>245</v>
      </c>
      <c r="D283" s="37" t="s">
        <v>774</v>
      </c>
      <c r="E283" s="51"/>
      <c r="F283" s="51"/>
      <c r="G283" s="51"/>
      <c r="H283" s="51">
        <v>8</v>
      </c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29"/>
      <c r="AW283" s="35">
        <f>IF(AX283&lt;6,SUM(E283:AV283),SUM(LARGE(E283:AV283,{1;2;3;4;5;6})))</f>
        <v>8</v>
      </c>
      <c r="AX283" s="55">
        <f>COUNT(E283:AV283)</f>
        <v>1</v>
      </c>
      <c r="BJ283" s="22"/>
      <c r="BL283" s="22"/>
      <c r="BM283" s="22"/>
      <c r="BN283" s="22"/>
      <c r="BO283" s="22"/>
      <c r="BP283" s="22"/>
      <c r="BQ283" s="22"/>
    </row>
    <row r="284" spans="1:69" s="24" customFormat="1" x14ac:dyDescent="0.2">
      <c r="A284" s="67">
        <v>283</v>
      </c>
      <c r="B284" s="26" t="s">
        <v>80</v>
      </c>
      <c r="C284" s="6" t="s">
        <v>495</v>
      </c>
      <c r="D284" s="9" t="s">
        <v>1014</v>
      </c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>
        <v>4</v>
      </c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>
        <v>3</v>
      </c>
      <c r="AU284" s="51"/>
      <c r="AV284" s="1"/>
      <c r="AW284" s="35">
        <f>IF(AX284&lt;6,SUM(E284:AV284),SUM(LARGE(E284:AV284,{1;2;3;4;5;6})))</f>
        <v>7</v>
      </c>
      <c r="AX284" s="6">
        <f>COUNT(E284:AV284)</f>
        <v>2</v>
      </c>
      <c r="BJ284" s="22"/>
      <c r="BL284" s="22"/>
      <c r="BM284" s="22"/>
      <c r="BN284" s="22"/>
      <c r="BO284" s="22"/>
      <c r="BP284" s="22"/>
      <c r="BQ284" s="22"/>
    </row>
    <row r="285" spans="1:69" s="24" customFormat="1" x14ac:dyDescent="0.2">
      <c r="A285" s="67">
        <v>284</v>
      </c>
      <c r="B285" s="26" t="s">
        <v>80</v>
      </c>
      <c r="C285" s="6"/>
      <c r="D285" s="37" t="s">
        <v>352</v>
      </c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>
        <v>7</v>
      </c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35">
        <f>IF(AX285&lt;6,SUM(E285:AV285),SUM(LARGE(E285:AV285,{1;2;3;4;5;6})))</f>
        <v>7</v>
      </c>
      <c r="AX285" s="55">
        <f>COUNT(E285:AV285)</f>
        <v>1</v>
      </c>
      <c r="BJ285" s="22"/>
      <c r="BL285" s="22"/>
      <c r="BM285" s="22"/>
      <c r="BN285" s="22"/>
      <c r="BO285" s="22"/>
      <c r="BP285" s="22"/>
      <c r="BQ285" s="22"/>
    </row>
    <row r="286" spans="1:69" s="24" customFormat="1" x14ac:dyDescent="0.2">
      <c r="A286" s="67">
        <v>285</v>
      </c>
      <c r="B286" s="6" t="s">
        <v>80</v>
      </c>
      <c r="C286" s="6" t="s">
        <v>82</v>
      </c>
      <c r="D286" s="37" t="s">
        <v>877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1">
        <v>7</v>
      </c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29"/>
      <c r="AW286" s="35">
        <f>IF(AX286&lt;6,SUM(E286:AV286),SUM(LARGE(E286:AV286,{1;2;3;4;5;6})))</f>
        <v>7</v>
      </c>
      <c r="AX286" s="6">
        <f>COUNT(E286:AV286)</f>
        <v>1</v>
      </c>
      <c r="BJ286" s="22"/>
      <c r="BL286" s="22"/>
      <c r="BM286" s="22"/>
      <c r="BN286" s="22"/>
      <c r="BO286" s="22"/>
      <c r="BP286" s="22"/>
      <c r="BQ286" s="22"/>
    </row>
    <row r="287" spans="1:69" s="24" customFormat="1" x14ac:dyDescent="0.2">
      <c r="A287" s="67">
        <v>286</v>
      </c>
      <c r="B287" s="26" t="s">
        <v>80</v>
      </c>
      <c r="C287" s="6" t="s">
        <v>495</v>
      </c>
      <c r="D287" s="9" t="s">
        <v>860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>
        <v>7</v>
      </c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35">
        <f>IF(AX287&lt;6,SUM(E287:AV287),SUM(LARGE(E287:AV287,{1;2;3;4;5;6})))</f>
        <v>7</v>
      </c>
      <c r="AX287" s="55">
        <f>COUNT(E287:AV287)</f>
        <v>1</v>
      </c>
      <c r="BJ287" s="22"/>
      <c r="BL287" s="22"/>
      <c r="BM287" s="22"/>
      <c r="BN287" s="22"/>
      <c r="BO287" s="22"/>
      <c r="BP287" s="22"/>
      <c r="BQ287" s="22"/>
    </row>
    <row r="288" spans="1:69" s="24" customFormat="1" x14ac:dyDescent="0.2">
      <c r="A288" s="67">
        <v>287</v>
      </c>
      <c r="B288" s="26" t="s">
        <v>80</v>
      </c>
      <c r="C288" s="6" t="s">
        <v>495</v>
      </c>
      <c r="D288" s="37" t="s">
        <v>1057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>
        <v>7</v>
      </c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54"/>
      <c r="AW288" s="35">
        <f>IF(AX288&lt;6,SUM(E288:AV288),SUM(LARGE(E288:AV288,{1;2;3;4;5;6})))</f>
        <v>7</v>
      </c>
      <c r="AX288" s="55">
        <f>COUNT(E288:AV288)</f>
        <v>1</v>
      </c>
      <c r="BJ288" s="22"/>
      <c r="BL288" s="22"/>
      <c r="BM288" s="22"/>
      <c r="BN288" s="22"/>
      <c r="BO288" s="22"/>
      <c r="BP288" s="22"/>
      <c r="BQ288" s="22"/>
    </row>
    <row r="289" spans="1:69" s="24" customFormat="1" x14ac:dyDescent="0.2">
      <c r="A289" s="67">
        <v>288</v>
      </c>
      <c r="B289" s="26" t="s">
        <v>80</v>
      </c>
      <c r="C289" s="6" t="s">
        <v>495</v>
      </c>
      <c r="D289" s="6" t="s">
        <v>777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>
        <v>7</v>
      </c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4"/>
      <c r="AW289" s="35">
        <f>IF(AX289&lt;6,SUM(E289:AV289),SUM(LARGE(E289:AV289,{1;2;3;4;5;6})))</f>
        <v>7</v>
      </c>
      <c r="AX289" s="55">
        <f>COUNT(E289:AV289)</f>
        <v>1</v>
      </c>
      <c r="BJ289" s="22"/>
      <c r="BL289" s="22"/>
      <c r="BM289" s="22"/>
      <c r="BN289" s="22"/>
      <c r="BO289" s="22"/>
      <c r="BP289" s="22"/>
      <c r="BQ289" s="22"/>
    </row>
    <row r="290" spans="1:69" s="24" customFormat="1" x14ac:dyDescent="0.2">
      <c r="A290" s="67">
        <v>289</v>
      </c>
      <c r="B290" s="26" t="s">
        <v>80</v>
      </c>
      <c r="C290" s="6" t="s">
        <v>86</v>
      </c>
      <c r="D290" s="9" t="s">
        <v>1047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>
        <v>7</v>
      </c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35">
        <f>IF(AX290&lt;6,SUM(E290:AV290),SUM(LARGE(E290:AV290,{1;2;3;4;5;6})))</f>
        <v>7</v>
      </c>
      <c r="AX290" s="55">
        <f>COUNT(E290:AV290)</f>
        <v>1</v>
      </c>
      <c r="BJ290" s="22"/>
      <c r="BL290" s="22"/>
      <c r="BM290" s="22"/>
      <c r="BN290" s="22"/>
      <c r="BO290" s="22"/>
      <c r="BP290" s="22"/>
      <c r="BQ290" s="22"/>
    </row>
    <row r="291" spans="1:69" s="24" customFormat="1" x14ac:dyDescent="0.2">
      <c r="A291" s="67">
        <v>290</v>
      </c>
      <c r="B291" s="26" t="s">
        <v>80</v>
      </c>
      <c r="C291" s="8" t="s">
        <v>86</v>
      </c>
      <c r="D291" s="26" t="s">
        <v>1046</v>
      </c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>
        <v>7</v>
      </c>
      <c r="AM291" s="51"/>
      <c r="AN291" s="51"/>
      <c r="AO291" s="51"/>
      <c r="AP291" s="51"/>
      <c r="AQ291" s="51"/>
      <c r="AR291" s="51"/>
      <c r="AS291" s="51"/>
      <c r="AT291" s="51"/>
      <c r="AU291" s="51"/>
      <c r="AV291" s="54"/>
      <c r="AW291" s="35">
        <f>IF(AX291&lt;6,SUM(E291:AV291),SUM(LARGE(E291:AV291,{1;2;3;4;5;6})))</f>
        <v>7</v>
      </c>
      <c r="AX291" s="55">
        <f>COUNT(E291:AV291)</f>
        <v>1</v>
      </c>
      <c r="BJ291" s="22"/>
      <c r="BL291" s="22"/>
      <c r="BM291" s="22"/>
      <c r="BN291" s="22"/>
      <c r="BO291" s="22"/>
      <c r="BP291" s="22"/>
      <c r="BQ291" s="22"/>
    </row>
    <row r="292" spans="1:69" s="24" customFormat="1" x14ac:dyDescent="0.2">
      <c r="A292" s="67">
        <v>291</v>
      </c>
      <c r="B292" s="26" t="s">
        <v>80</v>
      </c>
      <c r="C292" s="6" t="s">
        <v>81</v>
      </c>
      <c r="D292" s="26" t="s">
        <v>863</v>
      </c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>
        <v>7</v>
      </c>
      <c r="AP292" s="51"/>
      <c r="AQ292" s="51"/>
      <c r="AR292" s="51"/>
      <c r="AS292" s="51"/>
      <c r="AT292" s="51"/>
      <c r="AU292" s="51"/>
      <c r="AV292" s="54"/>
      <c r="AW292" s="35">
        <f>IF(AX292&lt;6,SUM(E292:AV292),SUM(LARGE(E292:AV292,{1;2;3;4;5;6})))</f>
        <v>7</v>
      </c>
      <c r="AX292" s="55">
        <f>COUNT(E292:AV292)</f>
        <v>1</v>
      </c>
      <c r="BJ292" s="22"/>
      <c r="BL292" s="22"/>
      <c r="BM292" s="22"/>
      <c r="BN292" s="22"/>
      <c r="BO292" s="22"/>
      <c r="BP292" s="22"/>
      <c r="BQ292" s="22"/>
    </row>
    <row r="293" spans="1:69" s="24" customFormat="1" x14ac:dyDescent="0.2">
      <c r="A293" s="67">
        <v>292</v>
      </c>
      <c r="B293" s="26" t="s">
        <v>80</v>
      </c>
      <c r="C293" s="6" t="s">
        <v>495</v>
      </c>
      <c r="D293" s="26" t="s">
        <v>1187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>
        <v>7</v>
      </c>
      <c r="AS293" s="9"/>
      <c r="AT293" s="9"/>
      <c r="AU293" s="9"/>
      <c r="AV293" s="54"/>
      <c r="AW293" s="35">
        <f>IF(AX293&lt;6,SUM(E293:AV293),SUM(LARGE(E293:AV293,{1;2;3;4;5;6})))</f>
        <v>7</v>
      </c>
      <c r="AX293" s="55">
        <f>COUNT(E293:AV293)</f>
        <v>1</v>
      </c>
      <c r="BJ293" s="22"/>
      <c r="BL293" s="22"/>
      <c r="BM293" s="22"/>
      <c r="BN293" s="22"/>
      <c r="BO293" s="22"/>
      <c r="BP293" s="22"/>
      <c r="BQ293" s="22"/>
    </row>
    <row r="294" spans="1:69" s="24" customFormat="1" x14ac:dyDescent="0.2">
      <c r="A294" s="67">
        <v>293</v>
      </c>
      <c r="B294" s="26" t="s">
        <v>80</v>
      </c>
      <c r="C294" s="8" t="s">
        <v>495</v>
      </c>
      <c r="D294" s="26" t="s">
        <v>1189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>
        <v>7</v>
      </c>
      <c r="AS294" s="1"/>
      <c r="AT294" s="1"/>
      <c r="AU294" s="1"/>
      <c r="AV294" s="29"/>
      <c r="AW294" s="35">
        <f>IF(AX294&lt;6,SUM(E294:AV294),SUM(LARGE(E294:AV294,{1;2;3;4;5;6})))</f>
        <v>7</v>
      </c>
      <c r="AX294" s="6">
        <f>COUNT(E294:AV294)</f>
        <v>1</v>
      </c>
      <c r="BJ294" s="22"/>
      <c r="BL294" s="22"/>
      <c r="BM294" s="22"/>
      <c r="BN294" s="22"/>
      <c r="BO294" s="22"/>
      <c r="BP294" s="22"/>
      <c r="BQ294" s="22"/>
    </row>
    <row r="295" spans="1:69" s="24" customFormat="1" x14ac:dyDescent="0.2">
      <c r="A295" s="67">
        <v>294</v>
      </c>
      <c r="B295" s="26" t="s">
        <v>80</v>
      </c>
      <c r="C295" s="6" t="s">
        <v>173</v>
      </c>
      <c r="D295" s="26" t="s">
        <v>1270</v>
      </c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1">
        <v>7</v>
      </c>
      <c r="AU295" s="52"/>
      <c r="AV295" s="54"/>
      <c r="AW295" s="35">
        <f>IF(AX295&lt;6,SUM(E295:AV295),SUM(LARGE(E295:AV295,{1;2;3;4;5;6})))</f>
        <v>7</v>
      </c>
      <c r="AX295" s="55">
        <f>COUNT(E295:AV295)</f>
        <v>1</v>
      </c>
      <c r="BJ295" s="22"/>
      <c r="BL295" s="22"/>
      <c r="BM295" s="22"/>
      <c r="BN295" s="22"/>
      <c r="BO295" s="22"/>
      <c r="BP295" s="22"/>
      <c r="BQ295" s="22"/>
    </row>
    <row r="296" spans="1:69" s="24" customFormat="1" x14ac:dyDescent="0.2">
      <c r="A296" s="67">
        <v>295</v>
      </c>
      <c r="B296" s="26" t="s">
        <v>80</v>
      </c>
      <c r="C296" s="6" t="s">
        <v>82</v>
      </c>
      <c r="D296" s="26" t="s">
        <v>1271</v>
      </c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1">
        <v>7</v>
      </c>
      <c r="AU296" s="52"/>
      <c r="AV296" s="54"/>
      <c r="AW296" s="35">
        <f>IF(AX296&lt;6,SUM(E296:AV296),SUM(LARGE(E296:AV296,{1;2;3;4;5;6})))</f>
        <v>7</v>
      </c>
      <c r="AX296" s="55">
        <f>COUNT(E296:AV296)</f>
        <v>1</v>
      </c>
      <c r="BJ296" s="22"/>
      <c r="BL296" s="22"/>
      <c r="BM296" s="22"/>
      <c r="BN296" s="22"/>
      <c r="BO296" s="22"/>
      <c r="BP296" s="22"/>
      <c r="BQ296" s="22"/>
    </row>
    <row r="297" spans="1:69" s="24" customFormat="1" x14ac:dyDescent="0.2">
      <c r="A297" s="67">
        <v>296</v>
      </c>
      <c r="B297" s="6" t="s">
        <v>80</v>
      </c>
      <c r="C297" s="6" t="s">
        <v>495</v>
      </c>
      <c r="D297" s="6" t="s">
        <v>955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>
        <v>6</v>
      </c>
      <c r="W297" s="1"/>
      <c r="X297" s="1"/>
      <c r="Y297" s="1"/>
      <c r="Z297" s="1"/>
      <c r="AA297" s="1"/>
      <c r="AB297" s="1"/>
      <c r="AC297" s="1"/>
      <c r="AD297" s="19">
        <v>0</v>
      </c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35">
        <f>IF(AX297&lt;6,SUM(E297:AV297),SUM(LARGE(E297:AV297,{1;2;3;4;5;6})))</f>
        <v>6</v>
      </c>
      <c r="AX297" s="55">
        <f>COUNT(E297:AV297)</f>
        <v>2</v>
      </c>
      <c r="BJ297" s="22"/>
      <c r="BL297" s="22"/>
      <c r="BM297" s="22"/>
      <c r="BN297" s="22"/>
      <c r="BO297" s="22"/>
      <c r="BP297" s="22"/>
      <c r="BQ297" s="22"/>
    </row>
    <row r="298" spans="1:69" s="24" customFormat="1" x14ac:dyDescent="0.2">
      <c r="A298" s="67">
        <v>297</v>
      </c>
      <c r="B298" s="6" t="s">
        <v>80</v>
      </c>
      <c r="C298" s="6" t="s">
        <v>88</v>
      </c>
      <c r="D298" s="9" t="s">
        <v>283</v>
      </c>
      <c r="E298" s="51"/>
      <c r="F298" s="51">
        <v>6</v>
      </c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1"/>
      <c r="AW298" s="35">
        <f>IF(AX298&lt;6,SUM(E298:AV298),SUM(LARGE(E298:AV298,{1;2;3;4;5;6})))</f>
        <v>6</v>
      </c>
      <c r="AX298" s="6">
        <f>COUNT(E298:AV298)</f>
        <v>1</v>
      </c>
      <c r="BJ298" s="22"/>
      <c r="BL298" s="22"/>
      <c r="BM298" s="22"/>
      <c r="BN298" s="22"/>
      <c r="BO298" s="22"/>
      <c r="BP298" s="22"/>
      <c r="BQ298" s="22"/>
    </row>
    <row r="299" spans="1:69" s="24" customFormat="1" x14ac:dyDescent="0.2">
      <c r="A299" s="67">
        <v>298</v>
      </c>
      <c r="B299" s="26" t="s">
        <v>80</v>
      </c>
      <c r="C299" s="8"/>
      <c r="D299" s="26" t="s">
        <v>531</v>
      </c>
      <c r="E299" s="51"/>
      <c r="F299" s="51">
        <v>6</v>
      </c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29"/>
      <c r="AW299" s="35">
        <f>IF(AX299&lt;6,SUM(E299:AV299),SUM(LARGE(E299:AV299,{1;2;3;4;5;6})))</f>
        <v>6</v>
      </c>
      <c r="AX299" s="6">
        <f>COUNT(E299:AV299)</f>
        <v>1</v>
      </c>
      <c r="BJ299" s="22"/>
      <c r="BL299" s="22"/>
      <c r="BM299" s="22"/>
      <c r="BN299" s="22"/>
      <c r="BO299" s="22"/>
      <c r="BP299" s="22"/>
      <c r="BQ299" s="22"/>
    </row>
    <row r="300" spans="1:69" s="24" customFormat="1" x14ac:dyDescent="0.2">
      <c r="A300" s="67">
        <v>299</v>
      </c>
      <c r="B300" s="26" t="s">
        <v>80</v>
      </c>
      <c r="C300" s="6" t="s">
        <v>495</v>
      </c>
      <c r="D300" s="9" t="s">
        <v>538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>
        <v>6</v>
      </c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35">
        <f>IF(AX300&lt;6,SUM(E300:AV300),SUM(LARGE(E300:AV300,{1;2;3;4;5;6})))</f>
        <v>6</v>
      </c>
      <c r="AX300" s="55">
        <f>COUNT(E300:AV300)</f>
        <v>1</v>
      </c>
      <c r="BJ300" s="22"/>
      <c r="BL300" s="22"/>
      <c r="BM300" s="22"/>
      <c r="BN300" s="22"/>
      <c r="BO300" s="22"/>
      <c r="BP300" s="22"/>
      <c r="BQ300" s="22"/>
    </row>
    <row r="301" spans="1:69" s="24" customFormat="1" x14ac:dyDescent="0.2">
      <c r="A301" s="67">
        <v>300</v>
      </c>
      <c r="B301" s="6" t="s">
        <v>80</v>
      </c>
      <c r="C301" s="8" t="s">
        <v>82</v>
      </c>
      <c r="D301" s="37" t="s">
        <v>484</v>
      </c>
      <c r="E301" s="51">
        <v>6</v>
      </c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4"/>
      <c r="AW301" s="35">
        <f>IF(AX301&lt;6,SUM(E301:AV301),SUM(LARGE(E301:AV301,{1;2;3;4;5;6})))</f>
        <v>6</v>
      </c>
      <c r="AX301" s="6">
        <f>COUNT(E301:AV301)</f>
        <v>1</v>
      </c>
      <c r="BJ301" s="22"/>
      <c r="BL301" s="22"/>
      <c r="BM301" s="22"/>
      <c r="BN301" s="22"/>
      <c r="BO301" s="22"/>
      <c r="BP301" s="22"/>
      <c r="BQ301" s="22"/>
    </row>
    <row r="302" spans="1:69" s="24" customFormat="1" x14ac:dyDescent="0.2">
      <c r="A302" s="67">
        <v>301</v>
      </c>
      <c r="B302" s="26" t="s">
        <v>80</v>
      </c>
      <c r="C302" s="8" t="s">
        <v>86</v>
      </c>
      <c r="D302" s="26" t="s">
        <v>170</v>
      </c>
      <c r="E302" s="9"/>
      <c r="F302" s="9"/>
      <c r="G302" s="9"/>
      <c r="H302" s="9">
        <v>6</v>
      </c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29"/>
      <c r="AW302" s="35">
        <f>IF(AX302&lt;6,SUM(E302:AV302),SUM(LARGE(E302:AV302,{1;2;3;4;5;6})))</f>
        <v>6</v>
      </c>
      <c r="AX302" s="6">
        <f>COUNT(E302:AV302)</f>
        <v>1</v>
      </c>
      <c r="BJ302" s="22"/>
      <c r="BL302" s="22"/>
      <c r="BM302" s="22"/>
      <c r="BN302" s="22"/>
      <c r="BO302" s="22"/>
      <c r="BP302" s="22"/>
      <c r="BQ302" s="22"/>
    </row>
    <row r="303" spans="1:69" s="24" customFormat="1" x14ac:dyDescent="0.2">
      <c r="A303" s="67">
        <v>302</v>
      </c>
      <c r="B303" s="26" t="s">
        <v>80</v>
      </c>
      <c r="C303" s="8" t="s">
        <v>495</v>
      </c>
      <c r="D303" s="26" t="s">
        <v>836</v>
      </c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>
        <v>6</v>
      </c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35">
        <f>IF(AX303&lt;6,SUM(E303:AV303),SUM(LARGE(E303:AV303,{1;2;3;4;5;6})))</f>
        <v>6</v>
      </c>
      <c r="AX303" s="55">
        <f>COUNT(E303:AV303)</f>
        <v>1</v>
      </c>
      <c r="BJ303" s="22"/>
      <c r="BL303" s="22"/>
      <c r="BM303" s="22"/>
      <c r="BN303" s="22"/>
      <c r="BO303" s="22"/>
      <c r="BP303" s="22"/>
      <c r="BQ303" s="22"/>
    </row>
    <row r="304" spans="1:69" s="24" customFormat="1" x14ac:dyDescent="0.2">
      <c r="A304" s="67">
        <v>303</v>
      </c>
      <c r="B304" s="26" t="s">
        <v>80</v>
      </c>
      <c r="C304" s="6" t="s">
        <v>495</v>
      </c>
      <c r="D304" s="8" t="s">
        <v>930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>
        <v>6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6"/>
      <c r="AW304" s="35">
        <f>IF(AX304&lt;6,SUM(E304:AV304),SUM(LARGE(E304:AV304,{1;2;3;4;5;6})))</f>
        <v>6</v>
      </c>
      <c r="AX304" s="55">
        <f>COUNT(E304:AV304)</f>
        <v>1</v>
      </c>
      <c r="BJ304" s="22"/>
      <c r="BL304" s="22"/>
      <c r="BM304" s="22"/>
      <c r="BN304" s="22"/>
      <c r="BO304" s="22"/>
      <c r="BP304" s="22"/>
      <c r="BQ304" s="22"/>
    </row>
    <row r="305" spans="1:69" s="24" customFormat="1" x14ac:dyDescent="0.2">
      <c r="A305" s="67">
        <v>304</v>
      </c>
      <c r="B305" s="6" t="s">
        <v>80</v>
      </c>
      <c r="C305" s="6" t="s">
        <v>495</v>
      </c>
      <c r="D305" s="9" t="s">
        <v>721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>
        <v>6</v>
      </c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1"/>
      <c r="AW305" s="35">
        <f>IF(AX305&lt;6,SUM(E305:AV305),SUM(LARGE(E305:AV305,{1;2;3;4;5;6})))</f>
        <v>6</v>
      </c>
      <c r="AX305" s="6">
        <f>COUNT(E305:AV305)</f>
        <v>1</v>
      </c>
      <c r="BJ305" s="22"/>
      <c r="BL305" s="22"/>
      <c r="BM305" s="22"/>
      <c r="BN305" s="22"/>
      <c r="BO305" s="22"/>
      <c r="BP305" s="22"/>
      <c r="BQ305" s="22"/>
    </row>
    <row r="306" spans="1:69" s="24" customFormat="1" x14ac:dyDescent="0.2">
      <c r="A306" s="67">
        <v>305</v>
      </c>
      <c r="B306" s="26" t="s">
        <v>80</v>
      </c>
      <c r="C306" s="6"/>
      <c r="D306" s="26" t="s">
        <v>280</v>
      </c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1">
        <v>6</v>
      </c>
      <c r="AM306" s="52"/>
      <c r="AN306" s="52"/>
      <c r="AO306" s="52"/>
      <c r="AP306" s="52"/>
      <c r="AQ306" s="52"/>
      <c r="AR306" s="52"/>
      <c r="AS306" s="52"/>
      <c r="AT306" s="52"/>
      <c r="AU306" s="52"/>
      <c r="AV306" s="54"/>
      <c r="AW306" s="35">
        <f>IF(AX306&lt;6,SUM(E306:AV306),SUM(LARGE(E306:AV306,{1;2;3;4;5;6})))</f>
        <v>6</v>
      </c>
      <c r="AX306" s="55">
        <f>COUNT(E306:AV306)</f>
        <v>1</v>
      </c>
      <c r="BJ306" s="22"/>
      <c r="BL306" s="22"/>
      <c r="BM306" s="22"/>
      <c r="BN306" s="22"/>
      <c r="BO306" s="22"/>
      <c r="BP306" s="22"/>
      <c r="BQ306" s="22"/>
    </row>
    <row r="307" spans="1:69" s="24" customFormat="1" x14ac:dyDescent="0.2">
      <c r="A307" s="67">
        <v>306</v>
      </c>
      <c r="B307" s="26" t="s">
        <v>80</v>
      </c>
      <c r="C307" s="6" t="s">
        <v>81</v>
      </c>
      <c r="D307" s="8" t="s">
        <v>1181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>
        <v>6</v>
      </c>
      <c r="AN307" s="1"/>
      <c r="AO307" s="1"/>
      <c r="AP307" s="1"/>
      <c r="AQ307" s="1"/>
      <c r="AR307" s="1"/>
      <c r="AS307" s="1"/>
      <c r="AT307" s="1"/>
      <c r="AU307" s="1"/>
      <c r="AV307" s="1"/>
      <c r="AW307" s="35">
        <f>IF(AX307&lt;6,SUM(E307:AV307),SUM(LARGE(E307:AV307,{1;2;3;4;5;6})))</f>
        <v>6</v>
      </c>
      <c r="AX307" s="55">
        <f>COUNT(E307:AV307)</f>
        <v>1</v>
      </c>
      <c r="BJ307" s="22"/>
      <c r="BL307" s="22"/>
      <c r="BM307" s="22"/>
      <c r="BN307" s="22"/>
      <c r="BO307" s="22"/>
      <c r="BP307" s="22"/>
      <c r="BQ307" s="22"/>
    </row>
    <row r="308" spans="1:69" s="24" customFormat="1" x14ac:dyDescent="0.2">
      <c r="A308" s="67">
        <v>307</v>
      </c>
      <c r="B308" s="26" t="s">
        <v>80</v>
      </c>
      <c r="C308" s="8" t="s">
        <v>495</v>
      </c>
      <c r="D308" s="26" t="s">
        <v>716</v>
      </c>
      <c r="E308" s="1"/>
      <c r="F308" s="1"/>
      <c r="G308" s="1"/>
      <c r="H308" s="1">
        <v>5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54"/>
      <c r="AW308" s="35">
        <f>IF(AX308&lt;6,SUM(E308:AV308),SUM(LARGE(E308:AV308,{1;2;3;4;5;6})))</f>
        <v>5</v>
      </c>
      <c r="AX308" s="55">
        <f>COUNT(E308:AV308)</f>
        <v>1</v>
      </c>
      <c r="BJ308" s="22"/>
      <c r="BL308" s="22"/>
      <c r="BM308" s="22"/>
      <c r="BN308" s="22"/>
      <c r="BO308" s="22"/>
      <c r="BP308" s="22"/>
      <c r="BQ308" s="22"/>
    </row>
    <row r="309" spans="1:69" s="24" customFormat="1" x14ac:dyDescent="0.2">
      <c r="A309" s="67">
        <v>308</v>
      </c>
      <c r="B309" s="26" t="s">
        <v>80</v>
      </c>
      <c r="C309" s="8" t="s">
        <v>495</v>
      </c>
      <c r="D309" s="37" t="s">
        <v>717</v>
      </c>
      <c r="E309" s="51"/>
      <c r="F309" s="51"/>
      <c r="G309" s="51"/>
      <c r="H309" s="51">
        <v>5</v>
      </c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4"/>
      <c r="AW309" s="35">
        <f>IF(AX309&lt;6,SUM(E309:AV309),SUM(LARGE(E309:AV309,{1;2;3;4;5;6})))</f>
        <v>5</v>
      </c>
      <c r="AX309" s="55">
        <f>COUNT(E309:AV309)</f>
        <v>1</v>
      </c>
      <c r="BJ309" s="22"/>
      <c r="BL309" s="22"/>
      <c r="BM309" s="22"/>
      <c r="BN309" s="22"/>
      <c r="BO309" s="22"/>
      <c r="BP309" s="22"/>
      <c r="BQ309" s="22"/>
    </row>
    <row r="310" spans="1:69" s="24" customFormat="1" x14ac:dyDescent="0.2">
      <c r="A310" s="67">
        <v>309</v>
      </c>
      <c r="B310" s="6" t="s">
        <v>80</v>
      </c>
      <c r="C310" s="8" t="s">
        <v>1245</v>
      </c>
      <c r="D310" s="9" t="s">
        <v>749</v>
      </c>
      <c r="E310" s="1">
        <v>5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35">
        <f>IF(AX310&lt;6,SUM(E310:AV310),SUM(LARGE(E310:AV310,{1;2;3;4;5;6})))</f>
        <v>5</v>
      </c>
      <c r="AX310" s="55">
        <f>COUNT(E310:AV310)</f>
        <v>1</v>
      </c>
      <c r="BJ310" s="22"/>
      <c r="BL310" s="22"/>
      <c r="BM310" s="22"/>
      <c r="BN310" s="22"/>
      <c r="BO310" s="22"/>
      <c r="BP310" s="22"/>
      <c r="BQ310" s="22"/>
    </row>
    <row r="311" spans="1:69" s="24" customFormat="1" x14ac:dyDescent="0.2">
      <c r="A311" s="67">
        <v>310</v>
      </c>
      <c r="B311" s="26" t="s">
        <v>80</v>
      </c>
      <c r="C311" s="8" t="s">
        <v>495</v>
      </c>
      <c r="D311" s="37" t="s">
        <v>429</v>
      </c>
      <c r="E311" s="87"/>
      <c r="F311" s="8">
        <v>5</v>
      </c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54"/>
      <c r="AW311" s="35">
        <f>IF(AX311&lt;6,SUM(E311:AV311),SUM(LARGE(E311:AV311,{1;2;3;4;5;6})))</f>
        <v>5</v>
      </c>
      <c r="AX311" s="55">
        <f>COUNT(E311:AV311)</f>
        <v>1</v>
      </c>
      <c r="BJ311" s="22"/>
      <c r="BL311" s="22"/>
      <c r="BM311" s="22"/>
      <c r="BN311" s="22"/>
      <c r="BO311" s="22"/>
      <c r="BP311" s="22"/>
      <c r="BQ311" s="22"/>
    </row>
    <row r="312" spans="1:69" s="24" customFormat="1" x14ac:dyDescent="0.2">
      <c r="A312" s="67">
        <v>311</v>
      </c>
      <c r="B312" s="26" t="s">
        <v>80</v>
      </c>
      <c r="C312" s="6"/>
      <c r="D312" s="26" t="s">
        <v>530</v>
      </c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>
        <v>5</v>
      </c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4"/>
      <c r="AW312" s="35">
        <f>IF(AX312&lt;6,SUM(E312:AV312),SUM(LARGE(E312:AV312,{1;2;3;4;5;6})))</f>
        <v>5</v>
      </c>
      <c r="AX312" s="55">
        <f>COUNT(E312:AV312)</f>
        <v>1</v>
      </c>
      <c r="BJ312" s="22"/>
      <c r="BL312" s="22"/>
      <c r="BM312" s="22"/>
      <c r="BN312" s="22"/>
      <c r="BO312" s="22"/>
      <c r="BP312" s="22"/>
      <c r="BQ312" s="22"/>
    </row>
    <row r="313" spans="1:69" s="24" customFormat="1" x14ac:dyDescent="0.2">
      <c r="A313" s="67">
        <v>312</v>
      </c>
      <c r="B313" s="26" t="s">
        <v>80</v>
      </c>
      <c r="C313" s="8" t="s">
        <v>88</v>
      </c>
      <c r="D313" s="37" t="s">
        <v>838</v>
      </c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>
        <v>5</v>
      </c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30"/>
      <c r="AW313" s="35">
        <f>IF(AX313&lt;6,SUM(E313:AV313),SUM(LARGE(E313:AV313,{1;2;3;4;5;6})))</f>
        <v>5</v>
      </c>
      <c r="AX313" s="6">
        <f>COUNT(E313:AV313)</f>
        <v>1</v>
      </c>
      <c r="BJ313" s="22"/>
      <c r="BL313" s="22"/>
      <c r="BM313" s="22"/>
      <c r="BN313" s="22"/>
      <c r="BO313" s="22"/>
      <c r="BP313" s="22"/>
      <c r="BQ313" s="22"/>
    </row>
    <row r="314" spans="1:69" s="24" customFormat="1" x14ac:dyDescent="0.2">
      <c r="A314" s="67">
        <v>313</v>
      </c>
      <c r="B314" s="26" t="s">
        <v>80</v>
      </c>
      <c r="C314" s="6" t="s">
        <v>495</v>
      </c>
      <c r="D314" s="26" t="s">
        <v>881</v>
      </c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>
        <v>5</v>
      </c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4"/>
      <c r="AW314" s="35">
        <f>IF(AX314&lt;6,SUM(E314:AV314),SUM(LARGE(E314:AV314,{1;2;3;4;5;6})))</f>
        <v>5</v>
      </c>
      <c r="AX314" s="55">
        <f>COUNT(E314:AV314)</f>
        <v>1</v>
      </c>
      <c r="BJ314" s="22"/>
      <c r="BL314" s="22"/>
      <c r="BM314" s="22"/>
      <c r="BN314" s="22"/>
      <c r="BO314" s="22"/>
      <c r="BP314" s="22"/>
      <c r="BQ314" s="22"/>
    </row>
    <row r="315" spans="1:69" s="24" customFormat="1" x14ac:dyDescent="0.2">
      <c r="A315" s="67">
        <v>314</v>
      </c>
      <c r="B315" s="26" t="s">
        <v>80</v>
      </c>
      <c r="C315" s="8" t="s">
        <v>1244</v>
      </c>
      <c r="D315" s="8" t="s">
        <v>931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>
        <v>5</v>
      </c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54"/>
      <c r="AW315" s="35">
        <f>IF(AX315&lt;6,SUM(E315:AV315),SUM(LARGE(E315:AV315,{1;2;3;4;5;6})))</f>
        <v>5</v>
      </c>
      <c r="AX315" s="55">
        <f>COUNT(E315:AV315)</f>
        <v>1</v>
      </c>
      <c r="BJ315" s="22"/>
      <c r="BL315" s="22"/>
      <c r="BM315" s="22"/>
      <c r="BN315" s="22"/>
      <c r="BO315" s="22"/>
      <c r="BP315" s="22"/>
      <c r="BQ315" s="22"/>
    </row>
    <row r="316" spans="1:69" s="24" customFormat="1" x14ac:dyDescent="0.2">
      <c r="A316" s="67">
        <v>315</v>
      </c>
      <c r="B316" s="6" t="s">
        <v>80</v>
      </c>
      <c r="C316" s="6" t="s">
        <v>81</v>
      </c>
      <c r="D316" s="9" t="s">
        <v>857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>
        <v>5</v>
      </c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35">
        <f>IF(AX316&lt;6,SUM(E316:AV316),SUM(LARGE(E316:AV316,{1;2;3;4;5;6})))</f>
        <v>5</v>
      </c>
      <c r="AX316" s="55">
        <f>COUNT(E316:AV316)</f>
        <v>1</v>
      </c>
      <c r="BJ316" s="22"/>
      <c r="BL316" s="22"/>
      <c r="BM316" s="22"/>
      <c r="BN316" s="22"/>
      <c r="BO316" s="22"/>
      <c r="BP316" s="22"/>
      <c r="BQ316" s="22"/>
    </row>
    <row r="317" spans="1:69" s="24" customFormat="1" x14ac:dyDescent="0.2">
      <c r="A317" s="67">
        <v>316</v>
      </c>
      <c r="B317" s="26" t="s">
        <v>80</v>
      </c>
      <c r="C317" s="6" t="s">
        <v>495</v>
      </c>
      <c r="D317" s="26" t="s">
        <v>1010</v>
      </c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>
        <v>5</v>
      </c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4"/>
      <c r="AW317" s="35">
        <f>IF(AX317&lt;6,SUM(E317:AV317),SUM(LARGE(E317:AV317,{1;2;3;4;5;6})))</f>
        <v>5</v>
      </c>
      <c r="AX317" s="55">
        <f>COUNT(E317:AV317)</f>
        <v>1</v>
      </c>
      <c r="BJ317" s="22"/>
      <c r="BL317" s="22"/>
      <c r="BM317" s="22"/>
      <c r="BN317" s="22"/>
      <c r="BO317" s="22"/>
      <c r="BP317" s="22"/>
      <c r="BQ317" s="22"/>
    </row>
    <row r="318" spans="1:69" s="24" customFormat="1" x14ac:dyDescent="0.2">
      <c r="A318" s="67">
        <v>317</v>
      </c>
      <c r="B318" s="26" t="s">
        <v>80</v>
      </c>
      <c r="C318" s="6" t="s">
        <v>495</v>
      </c>
      <c r="D318" s="26" t="s">
        <v>609</v>
      </c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>
        <v>5</v>
      </c>
      <c r="AN318" s="51"/>
      <c r="AO318" s="51"/>
      <c r="AP318" s="51"/>
      <c r="AQ318" s="51"/>
      <c r="AR318" s="51"/>
      <c r="AS318" s="51"/>
      <c r="AT318" s="51"/>
      <c r="AU318" s="51"/>
      <c r="AV318" s="54"/>
      <c r="AW318" s="35">
        <f>IF(AX318&lt;6,SUM(E318:AV318),SUM(LARGE(E318:AV318,{1;2;3;4;5;6})))</f>
        <v>5</v>
      </c>
      <c r="AX318" s="55">
        <f>COUNT(E318:AV318)</f>
        <v>1</v>
      </c>
      <c r="BJ318" s="22"/>
      <c r="BL318" s="22"/>
      <c r="BM318" s="22"/>
      <c r="BN318" s="22"/>
      <c r="BO318" s="22"/>
      <c r="BP318" s="22"/>
      <c r="BQ318" s="22"/>
    </row>
    <row r="319" spans="1:69" s="24" customFormat="1" x14ac:dyDescent="0.2">
      <c r="A319" s="67">
        <v>318</v>
      </c>
      <c r="B319" s="6" t="s">
        <v>80</v>
      </c>
      <c r="C319" s="6" t="s">
        <v>331</v>
      </c>
      <c r="D319" s="9" t="s">
        <v>1182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>
        <v>5</v>
      </c>
      <c r="AN319" s="1"/>
      <c r="AO319" s="1"/>
      <c r="AP319" s="1"/>
      <c r="AQ319" s="1"/>
      <c r="AR319" s="1"/>
      <c r="AS319" s="1"/>
      <c r="AT319" s="1"/>
      <c r="AU319" s="1"/>
      <c r="AV319" s="1"/>
      <c r="AW319" s="35">
        <f>IF(AX319&lt;6,SUM(E319:AV319),SUM(LARGE(E319:AV319,{1;2;3;4;5;6})))</f>
        <v>5</v>
      </c>
      <c r="AX319" s="6">
        <f>COUNT(E319:AV319)</f>
        <v>1</v>
      </c>
      <c r="BJ319" s="22"/>
      <c r="BL319" s="22"/>
      <c r="BM319" s="22"/>
      <c r="BN319" s="22"/>
      <c r="BO319" s="22"/>
      <c r="BP319" s="22"/>
      <c r="BQ319" s="22"/>
    </row>
    <row r="320" spans="1:69" s="24" customFormat="1" x14ac:dyDescent="0.2">
      <c r="A320" s="67">
        <v>319</v>
      </c>
      <c r="B320" s="26" t="s">
        <v>80</v>
      </c>
      <c r="C320" s="8" t="s">
        <v>495</v>
      </c>
      <c r="D320" s="8" t="s">
        <v>1218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>
        <v>5</v>
      </c>
      <c r="AP320" s="9"/>
      <c r="AQ320" s="9"/>
      <c r="AR320" s="9"/>
      <c r="AS320" s="9"/>
      <c r="AT320" s="9"/>
      <c r="AU320" s="9"/>
      <c r="AV320" s="9"/>
      <c r="AW320" s="35">
        <f>IF(AX320&lt;6,SUM(E320:AV320),SUM(LARGE(E320:AV320,{1;2;3;4;5;6})))</f>
        <v>5</v>
      </c>
      <c r="AX320" s="55">
        <f>COUNT(E320:AV320)</f>
        <v>1</v>
      </c>
      <c r="BJ320" s="22"/>
      <c r="BL320" s="22"/>
      <c r="BM320" s="22"/>
      <c r="BN320" s="22"/>
      <c r="BO320" s="22"/>
      <c r="BP320" s="22"/>
      <c r="BQ320" s="22"/>
    </row>
    <row r="321" spans="1:69" s="24" customFormat="1" x14ac:dyDescent="0.2">
      <c r="A321" s="67">
        <v>320</v>
      </c>
      <c r="B321" s="26" t="s">
        <v>80</v>
      </c>
      <c r="C321" s="6" t="s">
        <v>495</v>
      </c>
      <c r="D321" s="26" t="s">
        <v>1272</v>
      </c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1">
        <v>5</v>
      </c>
      <c r="AU321" s="52"/>
      <c r="AV321" s="54"/>
      <c r="AW321" s="35">
        <f>IF(AX321&lt;6,SUM(E321:AV321),SUM(LARGE(E321:AV321,{1;2;3;4;5;6})))</f>
        <v>5</v>
      </c>
      <c r="AX321" s="55">
        <f>COUNT(E321:AV321)</f>
        <v>1</v>
      </c>
      <c r="BJ321" s="22"/>
      <c r="BL321" s="22"/>
      <c r="BM321" s="22"/>
      <c r="BN321" s="22"/>
      <c r="BO321" s="22"/>
      <c r="BP321" s="22"/>
      <c r="BQ321" s="22"/>
    </row>
    <row r="322" spans="1:69" s="24" customFormat="1" x14ac:dyDescent="0.2">
      <c r="A322" s="67">
        <v>321</v>
      </c>
      <c r="B322" s="6" t="s">
        <v>80</v>
      </c>
      <c r="C322" s="6" t="s">
        <v>86</v>
      </c>
      <c r="D322" s="37" t="s">
        <v>966</v>
      </c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2">
        <v>0</v>
      </c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1">
        <v>4</v>
      </c>
      <c r="AK322" s="52">
        <v>0</v>
      </c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29"/>
      <c r="AW322" s="35">
        <f>IF(AX322&lt;6,SUM(E322:AV322),SUM(LARGE(E322:AV322,{1;2;3;4;5;6})))</f>
        <v>4</v>
      </c>
      <c r="AX322" s="6">
        <f>COUNT(E322:AV322)</f>
        <v>3</v>
      </c>
      <c r="BJ322" s="22"/>
      <c r="BL322" s="22"/>
      <c r="BM322" s="22"/>
      <c r="BN322" s="22"/>
      <c r="BO322" s="22"/>
      <c r="BP322" s="22"/>
      <c r="BQ322" s="22"/>
    </row>
    <row r="323" spans="1:69" s="24" customFormat="1" x14ac:dyDescent="0.2">
      <c r="A323" s="67">
        <v>322</v>
      </c>
      <c r="B323" s="26" t="s">
        <v>80</v>
      </c>
      <c r="C323" s="8" t="s">
        <v>495</v>
      </c>
      <c r="D323" s="26" t="s">
        <v>562</v>
      </c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2">
        <v>0</v>
      </c>
      <c r="AI323" s="52"/>
      <c r="AJ323" s="52"/>
      <c r="AK323" s="52"/>
      <c r="AL323" s="51">
        <v>4</v>
      </c>
      <c r="AM323" s="52"/>
      <c r="AN323" s="52"/>
      <c r="AO323" s="52"/>
      <c r="AP323" s="52"/>
      <c r="AQ323" s="52"/>
      <c r="AR323" s="52"/>
      <c r="AS323" s="52"/>
      <c r="AT323" s="52"/>
      <c r="AU323" s="52"/>
      <c r="AV323" s="29"/>
      <c r="AW323" s="35">
        <f>IF(AX323&lt;6,SUM(E323:AV323),SUM(LARGE(E323:AV323,{1;2;3;4;5;6})))</f>
        <v>4</v>
      </c>
      <c r="AX323" s="6">
        <f>COUNT(E323:AV323)</f>
        <v>2</v>
      </c>
      <c r="BJ323" s="22"/>
      <c r="BL323" s="22"/>
      <c r="BM323" s="22"/>
      <c r="BN323" s="22"/>
      <c r="BO323" s="22"/>
      <c r="BP323" s="22"/>
      <c r="BQ323" s="22"/>
    </row>
    <row r="324" spans="1:69" s="24" customFormat="1" x14ac:dyDescent="0.2">
      <c r="A324" s="67">
        <v>323</v>
      </c>
      <c r="B324" s="6" t="s">
        <v>80</v>
      </c>
      <c r="C324" s="8" t="s">
        <v>86</v>
      </c>
      <c r="D324" s="9" t="s">
        <v>1129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>
        <v>4</v>
      </c>
      <c r="AK324" s="19">
        <v>0</v>
      </c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"/>
      <c r="AW324" s="35">
        <f>IF(AX324&lt;6,SUM(E324:AV324),SUM(LARGE(E324:AV324,{1;2;3;4;5;6})))</f>
        <v>4</v>
      </c>
      <c r="AX324" s="55">
        <f>COUNT(E324:AV324)</f>
        <v>2</v>
      </c>
      <c r="BJ324" s="22"/>
      <c r="BL324" s="22"/>
      <c r="BM324" s="22"/>
      <c r="BN324" s="22"/>
      <c r="BO324" s="22"/>
      <c r="BP324" s="22"/>
      <c r="BQ324" s="22"/>
    </row>
    <row r="325" spans="1:69" s="24" customFormat="1" x14ac:dyDescent="0.2">
      <c r="A325" s="67">
        <v>324</v>
      </c>
      <c r="B325" s="26" t="s">
        <v>80</v>
      </c>
      <c r="C325" s="6" t="s">
        <v>141</v>
      </c>
      <c r="D325" s="26" t="s">
        <v>984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>
        <v>4</v>
      </c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18">
        <v>0</v>
      </c>
      <c r="AR325" s="18"/>
      <c r="AS325" s="18"/>
      <c r="AT325" s="18"/>
      <c r="AU325" s="18"/>
      <c r="AV325" s="54"/>
      <c r="AW325" s="35">
        <f>IF(AX325&lt;6,SUM(E325:AV325),SUM(LARGE(E325:AV325,{1;2;3;4;5;6})))</f>
        <v>4</v>
      </c>
      <c r="AX325" s="55">
        <f>COUNT(E325:AV325)</f>
        <v>2</v>
      </c>
      <c r="BJ325" s="22"/>
      <c r="BL325" s="22"/>
      <c r="BM325" s="22"/>
      <c r="BN325" s="22"/>
      <c r="BO325" s="22"/>
      <c r="BP325" s="22"/>
      <c r="BQ325" s="22"/>
    </row>
    <row r="326" spans="1:69" s="24" customFormat="1" x14ac:dyDescent="0.2">
      <c r="A326" s="67">
        <v>325</v>
      </c>
      <c r="B326" s="26" t="s">
        <v>80</v>
      </c>
      <c r="C326" s="6" t="s">
        <v>82</v>
      </c>
      <c r="D326" s="26" t="s">
        <v>873</v>
      </c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2">
        <v>0</v>
      </c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1">
        <v>4</v>
      </c>
      <c r="AU326" s="52"/>
      <c r="AV326" s="54"/>
      <c r="AW326" s="35">
        <f>IF(AX326&lt;6,SUM(E326:AV326),SUM(LARGE(E326:AV326,{1;2;3;4;5;6})))</f>
        <v>4</v>
      </c>
      <c r="AX326" s="55">
        <f>COUNT(E326:AV326)</f>
        <v>2</v>
      </c>
      <c r="BJ326" s="22"/>
      <c r="BL326" s="22"/>
      <c r="BM326" s="22"/>
      <c r="BN326" s="22"/>
      <c r="BO326" s="22"/>
      <c r="BP326" s="22"/>
      <c r="BQ326" s="22"/>
    </row>
    <row r="327" spans="1:69" s="24" customFormat="1" x14ac:dyDescent="0.2">
      <c r="A327" s="67">
        <v>326</v>
      </c>
      <c r="B327" s="26" t="s">
        <v>80</v>
      </c>
      <c r="C327" s="8" t="s">
        <v>141</v>
      </c>
      <c r="D327" s="8" t="s">
        <v>718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>
        <v>4</v>
      </c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35">
        <f>IF(AX327&lt;6,SUM(E327:AV327),SUM(LARGE(E327:AV327,{1;2;3;4;5;6})))</f>
        <v>4</v>
      </c>
      <c r="AX327" s="55">
        <f>COUNT(E327:AV327)</f>
        <v>1</v>
      </c>
      <c r="BJ327" s="22"/>
      <c r="BL327" s="22"/>
      <c r="BM327" s="22"/>
      <c r="BN327" s="22"/>
      <c r="BO327" s="22"/>
      <c r="BP327" s="22"/>
      <c r="BQ327" s="22"/>
    </row>
    <row r="328" spans="1:69" s="24" customFormat="1" x14ac:dyDescent="0.2">
      <c r="A328" s="67">
        <v>327</v>
      </c>
      <c r="B328" s="26" t="s">
        <v>80</v>
      </c>
      <c r="C328" s="6"/>
      <c r="D328" s="26" t="s">
        <v>400</v>
      </c>
      <c r="E328" s="51"/>
      <c r="F328" s="51"/>
      <c r="G328" s="51"/>
      <c r="H328" s="51">
        <v>4</v>
      </c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4"/>
      <c r="AW328" s="35">
        <f>IF(AX328&lt;6,SUM(E328:AV328),SUM(LARGE(E328:AV328,{1;2;3;4;5;6})))</f>
        <v>4</v>
      </c>
      <c r="AX328" s="55">
        <f>COUNT(E328:AV328)</f>
        <v>1</v>
      </c>
      <c r="BJ328" s="22"/>
      <c r="BL328" s="22"/>
      <c r="BM328" s="22"/>
      <c r="BN328" s="22"/>
      <c r="BO328" s="22"/>
      <c r="BP328" s="22"/>
      <c r="BQ328" s="22"/>
    </row>
    <row r="329" spans="1:69" s="24" customFormat="1" x14ac:dyDescent="0.2">
      <c r="A329" s="67">
        <v>328</v>
      </c>
      <c r="B329" s="26" t="s">
        <v>80</v>
      </c>
      <c r="C329" s="6"/>
      <c r="D329" s="26" t="s">
        <v>519</v>
      </c>
      <c r="E329" s="51">
        <v>4</v>
      </c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4"/>
      <c r="AW329" s="35">
        <f>IF(AX329&lt;6,SUM(E329:AV329),SUM(LARGE(E329:AV329,{1;2;3;4;5;6})))</f>
        <v>4</v>
      </c>
      <c r="AX329" s="6">
        <f>COUNT(E329:AV329)</f>
        <v>1</v>
      </c>
      <c r="BJ329" s="22"/>
      <c r="BL329" s="22"/>
      <c r="BM329" s="22"/>
      <c r="BN329" s="22"/>
      <c r="BO329" s="22"/>
      <c r="BP329" s="22"/>
      <c r="BQ329" s="22"/>
    </row>
    <row r="330" spans="1:69" s="24" customFormat="1" x14ac:dyDescent="0.2">
      <c r="A330" s="67">
        <v>329</v>
      </c>
      <c r="B330" s="26" t="s">
        <v>80</v>
      </c>
      <c r="C330" s="8" t="s">
        <v>141</v>
      </c>
      <c r="D330" s="26" t="s">
        <v>482</v>
      </c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>
        <v>4</v>
      </c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4"/>
      <c r="AW330" s="35">
        <f>IF(AX330&lt;6,SUM(E330:AV330),SUM(LARGE(E330:AV330,{1;2;3;4;5;6})))</f>
        <v>4</v>
      </c>
      <c r="AX330" s="55">
        <f>COUNT(E330:AV330)</f>
        <v>1</v>
      </c>
      <c r="BJ330" s="22"/>
      <c r="BL330" s="22"/>
      <c r="BM330" s="22"/>
      <c r="BN330" s="22"/>
      <c r="BO330" s="22"/>
      <c r="BP330" s="22"/>
      <c r="BQ330" s="22"/>
    </row>
    <row r="331" spans="1:69" s="24" customFormat="1" x14ac:dyDescent="0.2">
      <c r="A331" s="67">
        <v>330</v>
      </c>
      <c r="B331" s="26" t="s">
        <v>80</v>
      </c>
      <c r="C331" s="6" t="s">
        <v>88</v>
      </c>
      <c r="D331" s="37" t="s">
        <v>514</v>
      </c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>
        <v>4</v>
      </c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4"/>
      <c r="AW331" s="35">
        <f>IF(AX331&lt;6,SUM(E331:AV331),SUM(LARGE(E331:AV331,{1;2;3;4;5;6})))</f>
        <v>4</v>
      </c>
      <c r="AX331" s="55">
        <f>COUNT(E331:AV331)</f>
        <v>1</v>
      </c>
      <c r="BJ331" s="22"/>
      <c r="BL331" s="22"/>
      <c r="BM331" s="22"/>
      <c r="BN331" s="22"/>
      <c r="BO331" s="22"/>
      <c r="BP331" s="22"/>
      <c r="BQ331" s="22"/>
    </row>
    <row r="332" spans="1:69" s="24" customFormat="1" x14ac:dyDescent="0.2">
      <c r="A332" s="67">
        <v>331</v>
      </c>
      <c r="B332" s="6" t="s">
        <v>80</v>
      </c>
      <c r="C332" s="6" t="s">
        <v>495</v>
      </c>
      <c r="D332" s="37" t="s">
        <v>510</v>
      </c>
      <c r="E332" s="1"/>
      <c r="F332" s="1"/>
      <c r="G332" s="1"/>
      <c r="H332" s="1">
        <v>4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29"/>
      <c r="AW332" s="35">
        <f>IF(AX332&lt;6,SUM(E332:AV332),SUM(LARGE(E332:AV332,{1;2;3;4;5;6})))</f>
        <v>4</v>
      </c>
      <c r="AX332" s="6">
        <f>COUNT(E332:AV332)</f>
        <v>1</v>
      </c>
      <c r="BJ332" s="22"/>
      <c r="BL332" s="22"/>
      <c r="BM332" s="22"/>
      <c r="BN332" s="22"/>
      <c r="BO332" s="22"/>
      <c r="BP332" s="22"/>
      <c r="BQ332" s="22"/>
    </row>
    <row r="333" spans="1:69" s="24" customFormat="1" x14ac:dyDescent="0.2">
      <c r="A333" s="67">
        <v>332</v>
      </c>
      <c r="B333" s="26" t="s">
        <v>80</v>
      </c>
      <c r="C333" s="6" t="s">
        <v>495</v>
      </c>
      <c r="D333" s="26" t="s">
        <v>776</v>
      </c>
      <c r="E333" s="1"/>
      <c r="F333" s="1"/>
      <c r="G333" s="1"/>
      <c r="H333" s="1">
        <v>4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51"/>
      <c r="AW333" s="35">
        <f>IF(AX333&lt;6,SUM(E333:AV333),SUM(LARGE(E333:AV333,{1;2;3;4;5;6})))</f>
        <v>4</v>
      </c>
      <c r="AX333" s="55">
        <f>COUNT(E333:AV333)</f>
        <v>1</v>
      </c>
      <c r="BJ333" s="22"/>
      <c r="BL333" s="22"/>
      <c r="BM333" s="22"/>
      <c r="BN333" s="22"/>
      <c r="BO333" s="22"/>
      <c r="BP333" s="22"/>
      <c r="BQ333" s="22"/>
    </row>
    <row r="334" spans="1:69" s="24" customFormat="1" x14ac:dyDescent="0.2">
      <c r="A334" s="67">
        <v>333</v>
      </c>
      <c r="B334" s="26" t="s">
        <v>80</v>
      </c>
      <c r="C334" s="6" t="s">
        <v>81</v>
      </c>
      <c r="D334" s="26" t="s">
        <v>839</v>
      </c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>
        <v>4</v>
      </c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35">
        <f>IF(AX334&lt;6,SUM(E334:AV334),SUM(LARGE(E334:AV334,{1;2;3;4;5;6})))</f>
        <v>4</v>
      </c>
      <c r="AX334" s="55">
        <f>COUNT(E334:AV334)</f>
        <v>1</v>
      </c>
      <c r="BJ334" s="22"/>
      <c r="BL334" s="22"/>
      <c r="BM334" s="22"/>
      <c r="BN334" s="22"/>
      <c r="BO334" s="22"/>
      <c r="BP334" s="22"/>
      <c r="BQ334" s="22"/>
    </row>
    <row r="335" spans="1:69" s="24" customFormat="1" x14ac:dyDescent="0.2">
      <c r="A335" s="67">
        <v>334</v>
      </c>
      <c r="B335" s="6" t="s">
        <v>80</v>
      </c>
      <c r="C335" s="6" t="s">
        <v>88</v>
      </c>
      <c r="D335" s="9" t="s">
        <v>840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>
        <v>4</v>
      </c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35">
        <f>IF(AX335&lt;6,SUM(E335:AV335),SUM(LARGE(E335:AV335,{1;2;3;4;5;6})))</f>
        <v>4</v>
      </c>
      <c r="AX335" s="6">
        <f>COUNT(E335:AV335)</f>
        <v>1</v>
      </c>
      <c r="BJ335" s="22"/>
      <c r="BL335" s="22"/>
      <c r="BM335" s="22"/>
      <c r="BN335" s="22"/>
      <c r="BO335" s="22"/>
      <c r="BP335" s="22"/>
      <c r="BQ335" s="22"/>
    </row>
    <row r="336" spans="1:69" s="24" customFormat="1" x14ac:dyDescent="0.2">
      <c r="A336" s="67">
        <v>335</v>
      </c>
      <c r="B336" s="6" t="s">
        <v>80</v>
      </c>
      <c r="C336" s="6" t="s">
        <v>88</v>
      </c>
      <c r="D336" s="9" t="s">
        <v>841</v>
      </c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1">
        <v>4</v>
      </c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1"/>
      <c r="AW336" s="35">
        <f>IF(AX336&lt;6,SUM(E336:AV336),SUM(LARGE(E336:AV336,{1;2;3;4;5;6})))</f>
        <v>4</v>
      </c>
      <c r="AX336" s="6">
        <f>COUNT(E336:AV336)</f>
        <v>1</v>
      </c>
      <c r="BJ336" s="22"/>
      <c r="BL336" s="22"/>
      <c r="BM336" s="22"/>
      <c r="BN336" s="22"/>
      <c r="BO336" s="22"/>
      <c r="BP336" s="22"/>
      <c r="BQ336" s="22"/>
    </row>
    <row r="337" spans="1:69" s="24" customFormat="1" x14ac:dyDescent="0.2">
      <c r="A337" s="67">
        <v>336</v>
      </c>
      <c r="B337" s="6" t="s">
        <v>80</v>
      </c>
      <c r="C337" s="6" t="s">
        <v>88</v>
      </c>
      <c r="D337" s="9" t="s">
        <v>842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>
        <v>4</v>
      </c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35">
        <f>IF(AX337&lt;6,SUM(E337:AV337),SUM(LARGE(E337:AV337,{1;2;3;4;5;6})))</f>
        <v>4</v>
      </c>
      <c r="AX337" s="55">
        <f>COUNT(E337:AV337)</f>
        <v>1</v>
      </c>
      <c r="BJ337" s="22"/>
      <c r="BL337" s="22"/>
      <c r="BM337" s="22"/>
      <c r="BN337" s="22"/>
      <c r="BO337" s="22"/>
      <c r="BP337" s="22"/>
      <c r="BQ337" s="22"/>
    </row>
    <row r="338" spans="1:69" s="24" customFormat="1" x14ac:dyDescent="0.2">
      <c r="A338" s="67">
        <v>337</v>
      </c>
      <c r="B338" s="6" t="s">
        <v>80</v>
      </c>
      <c r="C338" s="6" t="s">
        <v>495</v>
      </c>
      <c r="D338" s="9" t="s">
        <v>843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>
        <v>4</v>
      </c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35">
        <f>IF(AX338&lt;6,SUM(E338:AV338),SUM(LARGE(E338:AV338,{1;2;3;4;5;6})))</f>
        <v>4</v>
      </c>
      <c r="AX338" s="55">
        <f>COUNT(E338:AV338)</f>
        <v>1</v>
      </c>
      <c r="BJ338" s="22"/>
      <c r="BL338" s="22"/>
      <c r="BM338" s="22"/>
      <c r="BN338" s="22"/>
      <c r="BO338" s="22"/>
      <c r="BP338" s="22"/>
      <c r="BQ338" s="22"/>
    </row>
    <row r="339" spans="1:69" s="24" customFormat="1" x14ac:dyDescent="0.2">
      <c r="A339" s="67">
        <v>338</v>
      </c>
      <c r="B339" s="6" t="s">
        <v>80</v>
      </c>
      <c r="C339" s="6" t="s">
        <v>495</v>
      </c>
      <c r="D339" s="9" t="s">
        <v>844</v>
      </c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">
        <v>4</v>
      </c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35">
        <f>IF(AX339&lt;6,SUM(E339:AV339),SUM(LARGE(E339:AV339,{1;2;3;4;5;6})))</f>
        <v>4</v>
      </c>
      <c r="AX339" s="6">
        <f>COUNT(E339:AV339)</f>
        <v>1</v>
      </c>
      <c r="BJ339" s="22"/>
      <c r="BL339" s="22"/>
      <c r="BM339" s="22"/>
      <c r="BN339" s="22"/>
      <c r="BO339" s="22"/>
      <c r="BP339" s="22"/>
      <c r="BQ339" s="22"/>
    </row>
    <row r="340" spans="1:69" s="24" customFormat="1" x14ac:dyDescent="0.2">
      <c r="A340" s="67">
        <v>339</v>
      </c>
      <c r="B340" s="26" t="s">
        <v>80</v>
      </c>
      <c r="C340" s="6" t="s">
        <v>85</v>
      </c>
      <c r="D340" s="37" t="s">
        <v>882</v>
      </c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>
        <v>4</v>
      </c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4"/>
      <c r="AW340" s="35">
        <f>IF(AX340&lt;6,SUM(E340:AV340),SUM(LARGE(E340:AV340,{1;2;3;4;5;6})))</f>
        <v>4</v>
      </c>
      <c r="AX340" s="55">
        <f>COUNT(E340:AV340)</f>
        <v>1</v>
      </c>
      <c r="BJ340" s="22"/>
      <c r="BL340" s="22"/>
      <c r="BM340" s="22"/>
      <c r="BN340" s="22"/>
      <c r="BO340" s="22"/>
      <c r="BP340" s="22"/>
      <c r="BQ340" s="22"/>
    </row>
    <row r="341" spans="1:69" s="24" customFormat="1" x14ac:dyDescent="0.2">
      <c r="A341" s="67">
        <v>340</v>
      </c>
      <c r="B341" s="26" t="s">
        <v>80</v>
      </c>
      <c r="C341" s="8" t="s">
        <v>85</v>
      </c>
      <c r="D341" s="26" t="s">
        <v>883</v>
      </c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1">
        <v>4</v>
      </c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30"/>
      <c r="AW341" s="35">
        <f>IF(AX341&lt;6,SUM(E341:AV341),SUM(LARGE(E341:AV341,{1;2;3;4;5;6})))</f>
        <v>4</v>
      </c>
      <c r="AX341" s="55">
        <f>COUNT(E341:AV341)</f>
        <v>1</v>
      </c>
      <c r="BJ341" s="22"/>
      <c r="BL341" s="22"/>
      <c r="BM341" s="22"/>
      <c r="BN341" s="22"/>
      <c r="BO341" s="22"/>
      <c r="BP341" s="22"/>
      <c r="BQ341" s="22"/>
    </row>
    <row r="342" spans="1:69" s="24" customFormat="1" x14ac:dyDescent="0.2">
      <c r="A342" s="67">
        <v>341</v>
      </c>
      <c r="B342" s="26" t="s">
        <v>80</v>
      </c>
      <c r="C342" s="6" t="s">
        <v>141</v>
      </c>
      <c r="D342" s="26" t="s">
        <v>985</v>
      </c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">
        <v>4</v>
      </c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54"/>
      <c r="AW342" s="35">
        <f>IF(AX342&lt;6,SUM(E342:AV342),SUM(LARGE(E342:AV342,{1;2;3;4;5;6})))</f>
        <v>4</v>
      </c>
      <c r="AX342" s="55">
        <f>COUNT(E342:AV342)</f>
        <v>1</v>
      </c>
      <c r="BJ342" s="22"/>
      <c r="BL342" s="22"/>
      <c r="BM342" s="22"/>
      <c r="BN342" s="22"/>
      <c r="BO342" s="22"/>
      <c r="BP342" s="22"/>
      <c r="BQ342" s="22"/>
    </row>
    <row r="343" spans="1:69" s="24" customFormat="1" x14ac:dyDescent="0.2">
      <c r="A343" s="67">
        <v>342</v>
      </c>
      <c r="B343" s="26" t="s">
        <v>987</v>
      </c>
      <c r="C343" s="8" t="s">
        <v>495</v>
      </c>
      <c r="D343" s="37" t="s">
        <v>986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>
        <v>4</v>
      </c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51"/>
      <c r="AW343" s="35">
        <f>IF(AX343&lt;6,SUM(E343:AV343),SUM(LARGE(E343:AV343,{1;2;3;4;5;6})))</f>
        <v>4</v>
      </c>
      <c r="AX343" s="55">
        <f>COUNT(E343:AV343)</f>
        <v>1</v>
      </c>
      <c r="BJ343" s="22"/>
      <c r="BL343" s="22"/>
      <c r="BM343" s="22"/>
      <c r="BN343" s="22"/>
      <c r="BO343" s="22"/>
      <c r="BP343" s="22"/>
      <c r="BQ343" s="22"/>
    </row>
    <row r="344" spans="1:69" s="24" customFormat="1" x14ac:dyDescent="0.2">
      <c r="A344" s="67">
        <v>343</v>
      </c>
      <c r="B344" s="26" t="s">
        <v>80</v>
      </c>
      <c r="C344" s="6" t="s">
        <v>141</v>
      </c>
      <c r="D344" s="26" t="s">
        <v>616</v>
      </c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>
        <v>4</v>
      </c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35">
        <f>IF(AX344&lt;6,SUM(E344:AV344),SUM(LARGE(E344:AV344,{1;2;3;4;5;6})))</f>
        <v>4</v>
      </c>
      <c r="AX344" s="55">
        <f>COUNT(E344:AV344)</f>
        <v>1</v>
      </c>
      <c r="BJ344" s="22"/>
      <c r="BL344" s="22"/>
      <c r="BM344" s="22"/>
      <c r="BN344" s="22"/>
      <c r="BO344" s="22"/>
      <c r="BP344" s="22"/>
      <c r="BQ344" s="22"/>
    </row>
    <row r="345" spans="1:69" s="24" customFormat="1" x14ac:dyDescent="0.2">
      <c r="A345" s="67">
        <v>344</v>
      </c>
      <c r="B345" s="26" t="s">
        <v>80</v>
      </c>
      <c r="C345" s="8" t="s">
        <v>173</v>
      </c>
      <c r="D345" s="37" t="s">
        <v>1011</v>
      </c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>
        <v>4</v>
      </c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4"/>
      <c r="AW345" s="35">
        <f>IF(AX345&lt;6,SUM(E345:AV345),SUM(LARGE(E345:AV345,{1;2;3;4;5;6})))</f>
        <v>4</v>
      </c>
      <c r="AX345" s="6">
        <f>COUNT(E345:AV345)</f>
        <v>1</v>
      </c>
      <c r="BJ345" s="22"/>
      <c r="BL345" s="22"/>
      <c r="BM345" s="22"/>
      <c r="BN345" s="22"/>
      <c r="BO345" s="22"/>
      <c r="BP345" s="22"/>
      <c r="BQ345" s="22"/>
    </row>
    <row r="346" spans="1:69" s="24" customFormat="1" x14ac:dyDescent="0.2">
      <c r="A346" s="67">
        <v>345</v>
      </c>
      <c r="B346" s="26" t="s">
        <v>80</v>
      </c>
      <c r="C346" s="6" t="s">
        <v>173</v>
      </c>
      <c r="D346" s="26" t="s">
        <v>1012</v>
      </c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1">
        <v>4</v>
      </c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4"/>
      <c r="AW346" s="35">
        <f>IF(AX346&lt;6,SUM(E346:AV346),SUM(LARGE(E346:AV346,{1;2;3;4;5;6})))</f>
        <v>4</v>
      </c>
      <c r="AX346" s="55">
        <f>COUNT(E346:AV346)</f>
        <v>1</v>
      </c>
      <c r="BJ346" s="22"/>
      <c r="BL346" s="22"/>
      <c r="BM346" s="22"/>
      <c r="BN346" s="22"/>
      <c r="BO346" s="22"/>
      <c r="BP346" s="22"/>
      <c r="BQ346" s="22"/>
    </row>
    <row r="347" spans="1:69" s="24" customFormat="1" x14ac:dyDescent="0.2">
      <c r="A347" s="67">
        <v>346</v>
      </c>
      <c r="B347" s="26" t="s">
        <v>80</v>
      </c>
      <c r="C347" s="8" t="s">
        <v>495</v>
      </c>
      <c r="D347" s="26" t="s">
        <v>1013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>
        <v>4</v>
      </c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9"/>
      <c r="AW347" s="35">
        <f>IF(AX347&lt;6,SUM(E347:AV347),SUM(LARGE(E347:AV347,{1;2;3;4;5;6})))</f>
        <v>4</v>
      </c>
      <c r="AX347" s="6">
        <f>COUNT(E347:AV347)</f>
        <v>1</v>
      </c>
      <c r="BJ347" s="22"/>
      <c r="BL347" s="22"/>
      <c r="BM347" s="22"/>
      <c r="BN347" s="22"/>
      <c r="BO347" s="22"/>
      <c r="BP347" s="22"/>
      <c r="BQ347" s="22"/>
    </row>
    <row r="348" spans="1:69" s="24" customFormat="1" x14ac:dyDescent="0.2">
      <c r="A348" s="67">
        <v>347</v>
      </c>
      <c r="B348" s="26" t="s">
        <v>80</v>
      </c>
      <c r="C348" s="6" t="s">
        <v>495</v>
      </c>
      <c r="D348" s="37" t="s">
        <v>1015</v>
      </c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>
        <v>4</v>
      </c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4"/>
      <c r="AW348" s="35">
        <f>IF(AX348&lt;6,SUM(E348:AV348),SUM(LARGE(E348:AV348,{1;2;3;4;5;6})))</f>
        <v>4</v>
      </c>
      <c r="AX348" s="55">
        <f>COUNT(E348:AV348)</f>
        <v>1</v>
      </c>
      <c r="BJ348" s="22"/>
      <c r="BL348" s="22"/>
      <c r="BM348" s="22"/>
      <c r="BN348" s="22"/>
      <c r="BO348" s="22"/>
      <c r="BP348" s="22"/>
      <c r="BQ348" s="22"/>
    </row>
    <row r="349" spans="1:69" s="24" customFormat="1" x14ac:dyDescent="0.2">
      <c r="A349" s="67">
        <v>348</v>
      </c>
      <c r="B349" s="26" t="s">
        <v>80</v>
      </c>
      <c r="C349" s="8" t="s">
        <v>85</v>
      </c>
      <c r="D349" s="9" t="s">
        <v>1016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>
        <v>4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35">
        <f>IF(AX349&lt;6,SUM(E349:AV349),SUM(LARGE(E349:AV349,{1;2;3;4;5;6})))</f>
        <v>4</v>
      </c>
      <c r="AX349" s="55">
        <f>COUNT(E349:AV349)</f>
        <v>1</v>
      </c>
      <c r="BJ349" s="22"/>
      <c r="BL349" s="22"/>
      <c r="BM349" s="22"/>
      <c r="BN349" s="22"/>
      <c r="BO349" s="22"/>
      <c r="BP349" s="22"/>
      <c r="BQ349" s="22"/>
    </row>
    <row r="350" spans="1:69" s="24" customFormat="1" x14ac:dyDescent="0.2">
      <c r="A350" s="67">
        <v>349</v>
      </c>
      <c r="B350" s="26" t="s">
        <v>80</v>
      </c>
      <c r="C350" s="6" t="s">
        <v>495</v>
      </c>
      <c r="D350" s="26" t="s">
        <v>688</v>
      </c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>
        <v>4</v>
      </c>
      <c r="AP350" s="51"/>
      <c r="AQ350" s="51"/>
      <c r="AR350" s="51"/>
      <c r="AS350" s="51"/>
      <c r="AT350" s="51"/>
      <c r="AU350" s="51"/>
      <c r="AV350" s="54"/>
      <c r="AW350" s="35">
        <f>IF(AX350&lt;6,SUM(E350:AV350),SUM(LARGE(E350:AV350,{1;2;3;4;5;6})))</f>
        <v>4</v>
      </c>
      <c r="AX350" s="6">
        <f>COUNT(E350:AV350)</f>
        <v>1</v>
      </c>
      <c r="BJ350" s="22"/>
      <c r="BL350" s="22"/>
      <c r="BM350" s="22"/>
      <c r="BN350" s="22"/>
      <c r="BO350" s="22"/>
      <c r="BP350" s="22"/>
      <c r="BQ350" s="22"/>
    </row>
    <row r="351" spans="1:69" s="24" customFormat="1" x14ac:dyDescent="0.2">
      <c r="A351" s="67">
        <v>350</v>
      </c>
      <c r="B351" s="6" t="s">
        <v>80</v>
      </c>
      <c r="C351" s="6" t="s">
        <v>495</v>
      </c>
      <c r="D351" s="9" t="s">
        <v>1101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>
        <v>4</v>
      </c>
      <c r="AP351" s="1"/>
      <c r="AQ351" s="1"/>
      <c r="AR351" s="1"/>
      <c r="AS351" s="1"/>
      <c r="AT351" s="1"/>
      <c r="AU351" s="1"/>
      <c r="AV351" s="1"/>
      <c r="AW351" s="35">
        <f>IF(AX351&lt;6,SUM(E351:AV351),SUM(LARGE(E351:AV351,{1;2;3;4;5;6})))</f>
        <v>4</v>
      </c>
      <c r="AX351" s="55">
        <f>COUNT(E351:AV351)</f>
        <v>1</v>
      </c>
      <c r="BJ351" s="22"/>
      <c r="BL351" s="22"/>
      <c r="BM351" s="22"/>
      <c r="BN351" s="22"/>
      <c r="BO351" s="22"/>
      <c r="BP351" s="22"/>
      <c r="BQ351" s="22"/>
    </row>
    <row r="352" spans="1:69" s="24" customFormat="1" x14ac:dyDescent="0.2">
      <c r="A352" s="67">
        <v>351</v>
      </c>
      <c r="B352" s="6" t="s">
        <v>80</v>
      </c>
      <c r="C352" s="6" t="s">
        <v>420</v>
      </c>
      <c r="D352" s="37" t="s">
        <v>1219</v>
      </c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>
        <v>4</v>
      </c>
      <c r="AP352" s="29"/>
      <c r="AQ352" s="29"/>
      <c r="AR352" s="29"/>
      <c r="AS352" s="29"/>
      <c r="AT352" s="29"/>
      <c r="AU352" s="29"/>
      <c r="AV352" s="29"/>
      <c r="AW352" s="35">
        <f>IF(AX352&lt;6,SUM(E352:AV352),SUM(LARGE(E352:AV352,{1;2;3;4;5;6})))</f>
        <v>4</v>
      </c>
      <c r="AX352" s="6">
        <f>COUNT(E352:AV352)</f>
        <v>1</v>
      </c>
      <c r="BJ352" s="22"/>
      <c r="BL352" s="22"/>
      <c r="BM352" s="22"/>
      <c r="BN352" s="22"/>
      <c r="BO352" s="22"/>
      <c r="BP352" s="22"/>
      <c r="BQ352" s="22"/>
    </row>
    <row r="353" spans="1:69" s="24" customFormat="1" x14ac:dyDescent="0.2">
      <c r="A353" s="67">
        <v>352</v>
      </c>
      <c r="B353" s="26" t="s">
        <v>80</v>
      </c>
      <c r="C353" s="8" t="s">
        <v>420</v>
      </c>
      <c r="D353" s="26" t="s">
        <v>1220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>
        <v>4</v>
      </c>
      <c r="AP353" s="1"/>
      <c r="AQ353" s="1"/>
      <c r="AR353" s="1"/>
      <c r="AS353" s="1"/>
      <c r="AT353" s="1"/>
      <c r="AU353" s="1"/>
      <c r="AV353" s="29"/>
      <c r="AW353" s="35">
        <f>IF(AX353&lt;6,SUM(E353:AV353),SUM(LARGE(E353:AV353,{1;2;3;4;5;6})))</f>
        <v>4</v>
      </c>
      <c r="AX353" s="6">
        <f>COUNT(E353:AV353)</f>
        <v>1</v>
      </c>
      <c r="BJ353" s="22"/>
      <c r="BL353" s="22"/>
      <c r="BM353" s="22"/>
      <c r="BN353" s="22"/>
      <c r="BO353" s="22"/>
      <c r="BP353" s="22"/>
      <c r="BQ353" s="22"/>
    </row>
    <row r="354" spans="1:69" s="24" customFormat="1" x14ac:dyDescent="0.2">
      <c r="A354" s="67">
        <v>353</v>
      </c>
      <c r="B354" s="26" t="s">
        <v>80</v>
      </c>
      <c r="C354" s="8" t="s">
        <v>495</v>
      </c>
      <c r="D354" s="9" t="s">
        <v>1190</v>
      </c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>
        <v>4</v>
      </c>
      <c r="AS354" s="51"/>
      <c r="AT354" s="51"/>
      <c r="AU354" s="51"/>
      <c r="AV354" s="1"/>
      <c r="AW354" s="35">
        <f>IF(AX354&lt;6,SUM(E354:AV354),SUM(LARGE(E354:AV354,{1;2;3;4;5;6})))</f>
        <v>4</v>
      </c>
      <c r="AX354" s="55">
        <f>COUNT(E354:AV354)</f>
        <v>1</v>
      </c>
      <c r="BJ354" s="22"/>
      <c r="BL354" s="22"/>
      <c r="BM354" s="22"/>
      <c r="BN354" s="22"/>
      <c r="BO354" s="22"/>
      <c r="BP354" s="22"/>
      <c r="BQ354" s="22"/>
    </row>
    <row r="355" spans="1:69" s="24" customFormat="1" x14ac:dyDescent="0.2">
      <c r="A355" s="67">
        <v>354</v>
      </c>
      <c r="B355" s="26" t="s">
        <v>80</v>
      </c>
      <c r="C355" s="8" t="s">
        <v>495</v>
      </c>
      <c r="D355" s="9" t="s">
        <v>1237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>
        <v>4</v>
      </c>
      <c r="AS355" s="9"/>
      <c r="AT355" s="9"/>
      <c r="AU355" s="9"/>
      <c r="AV355" s="1"/>
      <c r="AW355" s="35">
        <f>IF(AX355&lt;6,SUM(E355:AV355),SUM(LARGE(E355:AV355,{1;2;3;4;5;6})))</f>
        <v>4</v>
      </c>
      <c r="AX355" s="6">
        <f>COUNT(E355:AV355)</f>
        <v>1</v>
      </c>
      <c r="BJ355" s="22"/>
      <c r="BL355" s="22"/>
      <c r="BM355" s="22"/>
      <c r="BN355" s="22"/>
      <c r="BO355" s="22"/>
      <c r="BP355" s="22"/>
      <c r="BQ355" s="22"/>
    </row>
    <row r="356" spans="1:69" s="24" customFormat="1" x14ac:dyDescent="0.2">
      <c r="A356" s="67">
        <v>355</v>
      </c>
      <c r="B356" s="26" t="s">
        <v>80</v>
      </c>
      <c r="C356" s="6" t="s">
        <v>82</v>
      </c>
      <c r="D356" s="26" t="s">
        <v>1273</v>
      </c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1">
        <v>4</v>
      </c>
      <c r="AU356" s="52"/>
      <c r="AV356" s="54"/>
      <c r="AW356" s="35">
        <f>IF(AX356&lt;6,SUM(E356:AV356),SUM(LARGE(E356:AV356,{1;2;3;4;5;6})))</f>
        <v>4</v>
      </c>
      <c r="AX356" s="55">
        <f>COUNT(E356:AV356)</f>
        <v>1</v>
      </c>
      <c r="BJ356" s="22"/>
      <c r="BL356" s="22"/>
      <c r="BM356" s="22"/>
      <c r="BN356" s="22"/>
      <c r="BO356" s="22"/>
      <c r="BP356" s="22"/>
      <c r="BQ356" s="22"/>
    </row>
    <row r="357" spans="1:69" s="24" customFormat="1" x14ac:dyDescent="0.2">
      <c r="A357" s="67">
        <v>356</v>
      </c>
      <c r="B357" s="26" t="s">
        <v>80</v>
      </c>
      <c r="C357" s="6" t="s">
        <v>82</v>
      </c>
      <c r="D357" s="26" t="s">
        <v>1274</v>
      </c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1">
        <v>4</v>
      </c>
      <c r="AU357" s="52"/>
      <c r="AV357" s="54"/>
      <c r="AW357" s="35">
        <f>IF(AX357&lt;6,SUM(E357:AV357),SUM(LARGE(E357:AV357,{1;2;3;4;5;6})))</f>
        <v>4</v>
      </c>
      <c r="AX357" s="55">
        <f>COUNT(E357:AV357)</f>
        <v>1</v>
      </c>
      <c r="BJ357" s="22"/>
      <c r="BL357" s="22"/>
      <c r="BM357" s="22"/>
      <c r="BN357" s="22"/>
      <c r="BO357" s="22"/>
      <c r="BP357" s="22"/>
      <c r="BQ357" s="22"/>
    </row>
    <row r="358" spans="1:69" s="24" customFormat="1" x14ac:dyDescent="0.2">
      <c r="A358" s="67">
        <v>357</v>
      </c>
      <c r="B358" s="26" t="s">
        <v>80</v>
      </c>
      <c r="C358" s="6" t="s">
        <v>82</v>
      </c>
      <c r="D358" s="26" t="s">
        <v>1145</v>
      </c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1">
        <v>4</v>
      </c>
      <c r="AU358" s="52"/>
      <c r="AV358" s="54"/>
      <c r="AW358" s="35">
        <f>IF(AX358&lt;6,SUM(E358:AV358),SUM(LARGE(E358:AV358,{1;2;3;4;5;6})))</f>
        <v>4</v>
      </c>
      <c r="AX358" s="55">
        <f>COUNT(E358:AV358)</f>
        <v>1</v>
      </c>
      <c r="BJ358" s="22"/>
      <c r="BL358" s="22"/>
      <c r="BM358" s="22"/>
      <c r="BN358" s="22"/>
      <c r="BO358" s="22"/>
      <c r="BP358" s="22"/>
      <c r="BQ358" s="22"/>
    </row>
    <row r="359" spans="1:69" s="24" customFormat="1" x14ac:dyDescent="0.2">
      <c r="A359" s="67">
        <v>358</v>
      </c>
      <c r="B359" s="26" t="s">
        <v>80</v>
      </c>
      <c r="C359" s="6" t="s">
        <v>495</v>
      </c>
      <c r="D359" s="26" t="s">
        <v>1275</v>
      </c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1">
        <v>4</v>
      </c>
      <c r="AU359" s="52"/>
      <c r="AV359" s="54"/>
      <c r="AW359" s="35">
        <f>IF(AX359&lt;6,SUM(E359:AV359),SUM(LARGE(E359:AV359,{1;2;3;4;5;6})))</f>
        <v>4</v>
      </c>
      <c r="AX359" s="55">
        <f>COUNT(E359:AV359)</f>
        <v>1</v>
      </c>
      <c r="BJ359" s="22"/>
      <c r="BL359" s="22"/>
      <c r="BM359" s="22"/>
      <c r="BN359" s="22"/>
      <c r="BO359" s="22"/>
      <c r="BP359" s="22"/>
      <c r="BQ359" s="22"/>
    </row>
    <row r="360" spans="1:69" s="24" customFormat="1" x14ac:dyDescent="0.2">
      <c r="A360" s="67">
        <v>359</v>
      </c>
      <c r="B360" s="26" t="s">
        <v>80</v>
      </c>
      <c r="C360" s="6" t="s">
        <v>495</v>
      </c>
      <c r="D360" s="26" t="s">
        <v>1276</v>
      </c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1">
        <v>4</v>
      </c>
      <c r="AU360" s="52"/>
      <c r="AV360" s="54"/>
      <c r="AW360" s="35">
        <f>IF(AX360&lt;6,SUM(E360:AV360),SUM(LARGE(E360:AV360,{1;2;3;4;5;6})))</f>
        <v>4</v>
      </c>
      <c r="AX360" s="55">
        <f>COUNT(E360:AV360)</f>
        <v>1</v>
      </c>
      <c r="BJ360" s="22"/>
      <c r="BL360" s="22"/>
      <c r="BM360" s="22"/>
      <c r="BN360" s="22"/>
      <c r="BO360" s="22"/>
      <c r="BP360" s="22"/>
      <c r="BQ360" s="22"/>
    </row>
    <row r="361" spans="1:69" s="24" customFormat="1" x14ac:dyDescent="0.2">
      <c r="A361" s="67">
        <v>360</v>
      </c>
      <c r="B361" s="26" t="s">
        <v>80</v>
      </c>
      <c r="C361" s="6" t="s">
        <v>173</v>
      </c>
      <c r="D361" s="37" t="s">
        <v>874</v>
      </c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2">
        <v>0</v>
      </c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1">
        <v>3</v>
      </c>
      <c r="AU361" s="52"/>
      <c r="AV361" s="54"/>
      <c r="AW361" s="35">
        <f>IF(AX361&lt;6,SUM(E361:AV361),SUM(LARGE(E361:AV361,{1;2;3;4;5;6})))</f>
        <v>3</v>
      </c>
      <c r="AX361" s="55">
        <f>COUNT(E361:AV361)</f>
        <v>2</v>
      </c>
      <c r="BJ361" s="22"/>
      <c r="BL361" s="22"/>
      <c r="BM361" s="22"/>
      <c r="BN361" s="22"/>
      <c r="BO361" s="22"/>
      <c r="BP361" s="22"/>
      <c r="BQ361" s="22"/>
    </row>
    <row r="362" spans="1:69" s="24" customFormat="1" x14ac:dyDescent="0.2">
      <c r="A362" s="67">
        <v>361</v>
      </c>
      <c r="B362" s="6" t="s">
        <v>80</v>
      </c>
      <c r="C362" s="6" t="s">
        <v>495</v>
      </c>
      <c r="D362" s="9" t="s">
        <v>845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>
        <v>3</v>
      </c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1"/>
      <c r="AW362" s="35">
        <f>IF(AX362&lt;6,SUM(E362:AV362),SUM(LARGE(E362:AV362,{1;2;3;4;5;6})))</f>
        <v>3</v>
      </c>
      <c r="AX362" s="6">
        <f>COUNT(E362:AV362)</f>
        <v>1</v>
      </c>
      <c r="BJ362" s="22"/>
      <c r="BL362" s="22"/>
      <c r="BM362" s="22"/>
      <c r="BN362" s="22"/>
      <c r="BO362" s="22"/>
      <c r="BP362" s="22"/>
      <c r="BQ362" s="22"/>
    </row>
    <row r="363" spans="1:69" s="24" customFormat="1" x14ac:dyDescent="0.2">
      <c r="A363" s="67">
        <v>362</v>
      </c>
      <c r="B363" s="6" t="s">
        <v>80</v>
      </c>
      <c r="C363" s="6" t="s">
        <v>495</v>
      </c>
      <c r="D363" s="37" t="s">
        <v>846</v>
      </c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>
        <v>3</v>
      </c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29"/>
      <c r="AW363" s="35">
        <f>IF(AX363&lt;6,SUM(E363:AV363),SUM(LARGE(E363:AV363,{1;2;3;4;5;6})))</f>
        <v>3</v>
      </c>
      <c r="AX363" s="6">
        <f>COUNT(E363:AV363)</f>
        <v>1</v>
      </c>
      <c r="BJ363" s="22"/>
      <c r="BL363" s="22"/>
      <c r="BM363" s="22"/>
      <c r="BN363" s="22"/>
      <c r="BO363" s="22"/>
      <c r="BP363" s="22"/>
      <c r="BQ363" s="22"/>
    </row>
    <row r="364" spans="1:69" s="24" customFormat="1" x14ac:dyDescent="0.2">
      <c r="A364" s="67">
        <v>363</v>
      </c>
      <c r="B364" s="26" t="s">
        <v>80</v>
      </c>
      <c r="C364" s="6" t="s">
        <v>495</v>
      </c>
      <c r="D364" s="26" t="s">
        <v>1277</v>
      </c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1">
        <v>3</v>
      </c>
      <c r="AU364" s="52"/>
      <c r="AV364" s="54"/>
      <c r="AW364" s="35">
        <f>IF(AX364&lt;6,SUM(E364:AV364),SUM(LARGE(E364:AV364,{1;2;3;4;5;6})))</f>
        <v>3</v>
      </c>
      <c r="AX364" s="55">
        <f>COUNT(E364:AV364)</f>
        <v>1</v>
      </c>
      <c r="BJ364" s="22"/>
      <c r="BL364" s="22"/>
      <c r="BM364" s="22"/>
      <c r="BN364" s="22"/>
      <c r="BO364" s="22"/>
      <c r="BP364" s="22"/>
      <c r="BQ364" s="22"/>
    </row>
    <row r="365" spans="1:69" s="24" customFormat="1" x14ac:dyDescent="0.2">
      <c r="A365" s="67">
        <v>364</v>
      </c>
      <c r="B365" s="26" t="s">
        <v>80</v>
      </c>
      <c r="C365" s="6" t="s">
        <v>495</v>
      </c>
      <c r="D365" s="26" t="s">
        <v>1278</v>
      </c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1">
        <v>3</v>
      </c>
      <c r="AU365" s="52"/>
      <c r="AV365" s="54"/>
      <c r="AW365" s="35">
        <f>IF(AX365&lt;6,SUM(E365:AV365),SUM(LARGE(E365:AV365,{1;2;3;4;5;6})))</f>
        <v>3</v>
      </c>
      <c r="AX365" s="55">
        <f>COUNT(E365:AV365)</f>
        <v>1</v>
      </c>
      <c r="BJ365" s="22"/>
      <c r="BL365" s="22"/>
      <c r="BM365" s="22"/>
      <c r="BN365" s="22"/>
      <c r="BO365" s="22"/>
      <c r="BP365" s="22"/>
      <c r="BQ365" s="22"/>
    </row>
    <row r="366" spans="1:69" s="24" customFormat="1" x14ac:dyDescent="0.2">
      <c r="A366" s="67">
        <v>365</v>
      </c>
      <c r="B366" s="26" t="s">
        <v>80</v>
      </c>
      <c r="C366" s="6" t="s">
        <v>82</v>
      </c>
      <c r="D366" s="26" t="s">
        <v>1279</v>
      </c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1">
        <v>3</v>
      </c>
      <c r="AU366" s="52"/>
      <c r="AV366" s="54"/>
      <c r="AW366" s="35">
        <f>IF(AX366&lt;6,SUM(E366:AV366),SUM(LARGE(E366:AV366,{1;2;3;4;5;6})))</f>
        <v>3</v>
      </c>
      <c r="AX366" s="55">
        <f>COUNT(E366:AV366)</f>
        <v>1</v>
      </c>
      <c r="BJ366" s="22"/>
      <c r="BL366" s="22"/>
      <c r="BM366" s="22"/>
      <c r="BN366" s="22"/>
      <c r="BO366" s="22"/>
      <c r="BP366" s="22"/>
      <c r="BQ366" s="22"/>
    </row>
    <row r="367" spans="1:69" s="24" customFormat="1" x14ac:dyDescent="0.2">
      <c r="A367" s="67">
        <v>366</v>
      </c>
      <c r="B367" s="26" t="s">
        <v>80</v>
      </c>
      <c r="C367" s="6" t="s">
        <v>82</v>
      </c>
      <c r="D367" s="26" t="s">
        <v>1206</v>
      </c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1">
        <v>3</v>
      </c>
      <c r="AU367" s="52"/>
      <c r="AV367" s="54"/>
      <c r="AW367" s="35">
        <f>IF(AX367&lt;6,SUM(E367:AV367),SUM(LARGE(E367:AV367,{1;2;3;4;5;6})))</f>
        <v>3</v>
      </c>
      <c r="AX367" s="55">
        <f>COUNT(E367:AV367)</f>
        <v>1</v>
      </c>
      <c r="BJ367" s="22"/>
      <c r="BL367" s="22"/>
      <c r="BM367" s="22"/>
      <c r="BN367" s="22"/>
      <c r="BO367" s="22"/>
      <c r="BP367" s="22"/>
      <c r="BQ367" s="22"/>
    </row>
    <row r="368" spans="1:69" s="24" customFormat="1" x14ac:dyDescent="0.2">
      <c r="A368" s="67">
        <v>367</v>
      </c>
      <c r="B368" s="26" t="s">
        <v>80</v>
      </c>
      <c r="C368" s="8" t="s">
        <v>197</v>
      </c>
      <c r="D368" s="37" t="s">
        <v>715</v>
      </c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>
        <v>0</v>
      </c>
      <c r="AK368" s="18"/>
      <c r="AL368" s="18">
        <v>0</v>
      </c>
      <c r="AM368" s="18"/>
      <c r="AN368" s="18"/>
      <c r="AO368" s="18"/>
      <c r="AP368" s="18"/>
      <c r="AQ368" s="18"/>
      <c r="AR368" s="18"/>
      <c r="AS368" s="18"/>
      <c r="AT368" s="18"/>
      <c r="AU368" s="18"/>
      <c r="AV368" s="54"/>
      <c r="AW368" s="35">
        <f>IF(AX368&lt;6,SUM(E368:AV368),SUM(LARGE(E368:AV368,{1;2;3;4;5;6})))</f>
        <v>0</v>
      </c>
      <c r="AX368" s="55">
        <f>COUNT(E368:AV368)</f>
        <v>2</v>
      </c>
      <c r="BJ368" s="22"/>
      <c r="BL368" s="22"/>
      <c r="BM368" s="22"/>
      <c r="BN368" s="22"/>
      <c r="BO368" s="22"/>
      <c r="BP368" s="22"/>
      <c r="BQ368" s="22"/>
    </row>
    <row r="369" spans="1:69" s="24" customFormat="1" x14ac:dyDescent="0.2">
      <c r="A369" s="67">
        <v>368</v>
      </c>
      <c r="B369" s="26" t="s">
        <v>80</v>
      </c>
      <c r="C369" s="6" t="s">
        <v>197</v>
      </c>
      <c r="D369" s="37" t="s">
        <v>561</v>
      </c>
      <c r="E369" s="52"/>
      <c r="F369" s="52">
        <v>0</v>
      </c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>
        <v>0</v>
      </c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1"/>
      <c r="AW369" s="35">
        <f>IF(AX369&lt;6,SUM(E369:AV369),SUM(LARGE(E369:AV369,{1;2;3;4;5;6})))</f>
        <v>0</v>
      </c>
      <c r="AX369" s="55">
        <f>COUNT(E369:AV369)</f>
        <v>2</v>
      </c>
      <c r="BJ369" s="22"/>
      <c r="BL369" s="22"/>
      <c r="BM369" s="22"/>
      <c r="BN369" s="22"/>
      <c r="BO369" s="22"/>
      <c r="BP369" s="22"/>
      <c r="BQ369" s="22"/>
    </row>
    <row r="370" spans="1:69" s="24" customFormat="1" x14ac:dyDescent="0.2">
      <c r="A370" s="67">
        <v>369</v>
      </c>
      <c r="B370" s="26" t="s">
        <v>80</v>
      </c>
      <c r="C370" s="6" t="s">
        <v>87</v>
      </c>
      <c r="D370" s="26" t="s">
        <v>177</v>
      </c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84">
        <v>0</v>
      </c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30"/>
      <c r="AW370" s="35">
        <f>IF(AX370&lt;6,SUM(E370:AV370),SUM(LARGE(E370:AV370,{1;2;3;4;5;6})))</f>
        <v>0</v>
      </c>
      <c r="AX370" s="55">
        <f>COUNT(E370:AV370)</f>
        <v>1</v>
      </c>
      <c r="BJ370" s="22"/>
      <c r="BL370" s="22"/>
      <c r="BM370" s="22"/>
      <c r="BN370" s="22"/>
      <c r="BO370" s="22"/>
      <c r="BP370" s="22"/>
      <c r="BQ370" s="22"/>
    </row>
    <row r="371" spans="1:69" s="24" customFormat="1" x14ac:dyDescent="0.2">
      <c r="A371" s="67">
        <v>370</v>
      </c>
      <c r="B371" s="26" t="s">
        <v>80</v>
      </c>
      <c r="C371" s="6" t="s">
        <v>82</v>
      </c>
      <c r="D371" s="26" t="s">
        <v>263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18">
        <v>0</v>
      </c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54"/>
      <c r="AW371" s="35">
        <f>IF(AX371&lt;6,SUM(E371:AV371),SUM(LARGE(E371:AV371,{1;2;3;4;5;6})))</f>
        <v>0</v>
      </c>
      <c r="AX371" s="55">
        <f>COUNT(E371:AV371)</f>
        <v>1</v>
      </c>
      <c r="BJ371" s="22"/>
      <c r="BL371" s="22"/>
      <c r="BM371" s="22"/>
      <c r="BN371" s="22"/>
      <c r="BO371" s="22"/>
      <c r="BP371" s="22"/>
      <c r="BQ371" s="22"/>
    </row>
    <row r="372" spans="1:69" s="24" customFormat="1" x14ac:dyDescent="0.2">
      <c r="A372" s="67">
        <v>371</v>
      </c>
      <c r="B372" s="6" t="s">
        <v>80</v>
      </c>
      <c r="C372" s="6" t="s">
        <v>268</v>
      </c>
      <c r="D372" s="9" t="s">
        <v>585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9">
        <v>0</v>
      </c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"/>
      <c r="AW372" s="35">
        <f>IF(AX372&lt;6,SUM(E372:AV372),SUM(LARGE(E372:AV372,{1;2;3;4;5;6})))</f>
        <v>0</v>
      </c>
      <c r="AX372" s="6">
        <f>COUNT(E372:AV372)</f>
        <v>1</v>
      </c>
      <c r="BJ372" s="22"/>
      <c r="BL372" s="22"/>
      <c r="BM372" s="22"/>
      <c r="BN372" s="22"/>
      <c r="BO372" s="22"/>
      <c r="BP372" s="22"/>
      <c r="BQ372" s="22"/>
    </row>
    <row r="373" spans="1:69" s="24" customFormat="1" x14ac:dyDescent="0.2">
      <c r="A373" s="67">
        <v>372</v>
      </c>
      <c r="B373" s="6" t="s">
        <v>80</v>
      </c>
      <c r="C373" s="8" t="s">
        <v>197</v>
      </c>
      <c r="D373" s="37" t="s">
        <v>140</v>
      </c>
      <c r="E373" s="51"/>
      <c r="F373" s="51"/>
      <c r="G373" s="51"/>
      <c r="H373" s="52">
        <v>0</v>
      </c>
      <c r="I373" s="52"/>
      <c r="J373" s="52"/>
      <c r="K373" s="52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4"/>
      <c r="AW373" s="35">
        <f>IF(AX373&lt;6,SUM(E373:AV373),SUM(LARGE(E373:AV373,{1;2;3;4;5;6})))</f>
        <v>0</v>
      </c>
      <c r="AX373" s="6">
        <f>COUNT(E373:AV373)</f>
        <v>1</v>
      </c>
      <c r="BJ373" s="22"/>
      <c r="BL373" s="22"/>
      <c r="BM373" s="22"/>
      <c r="BN373" s="22"/>
      <c r="BO373" s="22"/>
      <c r="BP373" s="22"/>
      <c r="BQ373" s="22"/>
    </row>
    <row r="374" spans="1:69" s="24" customFormat="1" x14ac:dyDescent="0.2">
      <c r="A374" s="67">
        <v>373</v>
      </c>
      <c r="B374" s="6" t="s">
        <v>80</v>
      </c>
      <c r="C374" s="6"/>
      <c r="D374" s="9" t="s">
        <v>292</v>
      </c>
      <c r="E374" s="52">
        <v>0</v>
      </c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1"/>
      <c r="AW374" s="35">
        <f>IF(AX374&lt;6,SUM(E374:AV374),SUM(LARGE(E374:AV374,{1;2;3;4;5;6})))</f>
        <v>0</v>
      </c>
      <c r="AX374" s="55">
        <f>COUNT(E374:AV374)</f>
        <v>1</v>
      </c>
      <c r="BJ374" s="22"/>
      <c r="BL374" s="22"/>
      <c r="BM374" s="22"/>
      <c r="BN374" s="22"/>
      <c r="BO374" s="22"/>
      <c r="BP374" s="22"/>
      <c r="BQ374" s="22"/>
    </row>
    <row r="375" spans="1:69" s="24" customFormat="1" x14ac:dyDescent="0.2">
      <c r="A375" s="67">
        <v>374</v>
      </c>
      <c r="B375" s="6" t="s">
        <v>80</v>
      </c>
      <c r="C375" s="6"/>
      <c r="D375" s="9" t="s">
        <v>664</v>
      </c>
      <c r="E375" s="52">
        <v>0</v>
      </c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1"/>
      <c r="AW375" s="35">
        <f>IF(AX375&lt;6,SUM(E375:AV375),SUM(LARGE(E375:AV375,{1;2;3;4;5;6})))</f>
        <v>0</v>
      </c>
      <c r="AX375" s="55">
        <f>COUNT(E375:AV375)</f>
        <v>1</v>
      </c>
      <c r="BJ375" s="22"/>
      <c r="BL375" s="22"/>
      <c r="BM375" s="22"/>
      <c r="BN375" s="22"/>
      <c r="BO375" s="22"/>
      <c r="BP375" s="22"/>
      <c r="BQ375" s="22"/>
    </row>
    <row r="376" spans="1:69" x14ac:dyDescent="0.2">
      <c r="A376" s="67">
        <v>375</v>
      </c>
      <c r="B376" s="6" t="s">
        <v>80</v>
      </c>
      <c r="C376" s="6" t="s">
        <v>141</v>
      </c>
      <c r="D376" s="9" t="s">
        <v>303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18">
        <v>0</v>
      </c>
      <c r="AM376" s="9"/>
      <c r="AN376" s="9"/>
      <c r="AO376" s="9"/>
      <c r="AP376" s="9"/>
      <c r="AQ376" s="9"/>
      <c r="AR376" s="9"/>
      <c r="AS376" s="9"/>
      <c r="AT376" s="9"/>
      <c r="AU376" s="9"/>
      <c r="AV376" s="1"/>
      <c r="AW376" s="35">
        <f>IF(AX376&lt;6,SUM(E376:AV376),SUM(LARGE(E376:AV376,{1;2;3;4;5;6})))</f>
        <v>0</v>
      </c>
      <c r="AX376" s="6">
        <f>COUNT(E376:AV376)</f>
        <v>1</v>
      </c>
    </row>
    <row r="377" spans="1:69" x14ac:dyDescent="0.2">
      <c r="A377" s="67">
        <v>376</v>
      </c>
      <c r="B377" s="26" t="s">
        <v>80</v>
      </c>
      <c r="C377" s="6" t="s">
        <v>197</v>
      </c>
      <c r="D377" s="37" t="s">
        <v>670</v>
      </c>
      <c r="E377" s="9"/>
      <c r="F377" s="9">
        <v>0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29"/>
      <c r="AW377" s="35">
        <f>IF(AX377&lt;6,SUM(E377:AV377),SUM(LARGE(E377:AV377,{1;2;3;4;5;6})))</f>
        <v>0</v>
      </c>
      <c r="AX377" s="6">
        <f>COUNT(E377:AV377)</f>
        <v>1</v>
      </c>
    </row>
    <row r="378" spans="1:69" x14ac:dyDescent="0.2">
      <c r="A378" s="67">
        <v>377</v>
      </c>
      <c r="B378" s="26" t="s">
        <v>80</v>
      </c>
      <c r="C378" s="8" t="s">
        <v>82</v>
      </c>
      <c r="D378" s="37" t="s">
        <v>293</v>
      </c>
      <c r="E378" s="52">
        <v>0</v>
      </c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1"/>
      <c r="AW378" s="35">
        <f>IF(AX378&lt;6,SUM(E378:AV378),SUM(LARGE(E378:AV378,{1;2;3;4;5;6})))</f>
        <v>0</v>
      </c>
      <c r="AX378" s="55">
        <f>COUNT(E378:AV378)</f>
        <v>1</v>
      </c>
    </row>
    <row r="379" spans="1:69" x14ac:dyDescent="0.2">
      <c r="A379" s="67">
        <v>378</v>
      </c>
      <c r="B379" s="26" t="s">
        <v>80</v>
      </c>
      <c r="C379" s="8" t="s">
        <v>82</v>
      </c>
      <c r="D379" s="26" t="s">
        <v>330</v>
      </c>
      <c r="E379" s="19">
        <v>0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51"/>
      <c r="AW379" s="35">
        <f>IF(AX379&lt;6,SUM(E379:AV379),SUM(LARGE(E379:AV379,{1;2;3;4;5;6})))</f>
        <v>0</v>
      </c>
      <c r="AX379" s="55">
        <f>COUNT(E379:AV379)</f>
        <v>1</v>
      </c>
    </row>
    <row r="380" spans="1:69" x14ac:dyDescent="0.2">
      <c r="A380" s="67">
        <v>379</v>
      </c>
      <c r="B380" s="6" t="s">
        <v>83</v>
      </c>
      <c r="C380" s="8" t="s">
        <v>495</v>
      </c>
      <c r="D380" s="9" t="s">
        <v>506</v>
      </c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2">
        <v>0</v>
      </c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1"/>
      <c r="AW380" s="35">
        <f>IF(AX380&lt;6,SUM(E380:AV380),SUM(LARGE(E380:AV380,{1;2;3;4;5;6})))</f>
        <v>0</v>
      </c>
      <c r="AX380" s="55">
        <f>COUNT(E380:AV380)</f>
        <v>1</v>
      </c>
    </row>
    <row r="381" spans="1:69" x14ac:dyDescent="0.2">
      <c r="A381" s="67">
        <v>380</v>
      </c>
      <c r="B381" s="26" t="s">
        <v>80</v>
      </c>
      <c r="C381" s="8" t="s">
        <v>173</v>
      </c>
      <c r="D381" s="37" t="s">
        <v>254</v>
      </c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2">
        <v>0</v>
      </c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29"/>
      <c r="AW381" s="35">
        <f>IF(AX381&lt;6,SUM(E381:AV381),SUM(LARGE(E381:AV381,{1;2;3;4;5;6})))</f>
        <v>0</v>
      </c>
      <c r="AX381" s="6">
        <f>COUNT(E381:AV381)</f>
        <v>1</v>
      </c>
    </row>
    <row r="382" spans="1:69" x14ac:dyDescent="0.2">
      <c r="A382" s="67">
        <v>381</v>
      </c>
      <c r="B382" s="26" t="s">
        <v>83</v>
      </c>
      <c r="C382" s="6" t="s">
        <v>495</v>
      </c>
      <c r="D382" s="8" t="s">
        <v>761</v>
      </c>
      <c r="E382" s="1"/>
      <c r="F382" s="19">
        <v>0</v>
      </c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"/>
      <c r="AW382" s="35">
        <f>IF(AX382&lt;6,SUM(E382:AV382),SUM(LARGE(E382:AV382,{1;2;3;4;5;6})))</f>
        <v>0</v>
      </c>
      <c r="AX382" s="55">
        <f>COUNT(E382:AV382)</f>
        <v>1</v>
      </c>
    </row>
    <row r="383" spans="1:69" x14ac:dyDescent="0.2">
      <c r="A383" s="67">
        <v>382</v>
      </c>
      <c r="B383" s="6" t="s">
        <v>83</v>
      </c>
      <c r="C383" s="6" t="s">
        <v>495</v>
      </c>
      <c r="D383" s="37" t="s">
        <v>762</v>
      </c>
      <c r="E383" s="1"/>
      <c r="F383" s="19">
        <v>0</v>
      </c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30"/>
      <c r="AW383" s="35">
        <f>IF(AX383&lt;6,SUM(E383:AV383),SUM(LARGE(E383:AV383,{1;2;3;4;5;6})))</f>
        <v>0</v>
      </c>
      <c r="AX383" s="55">
        <f>COUNT(E383:AV383)</f>
        <v>1</v>
      </c>
    </row>
    <row r="384" spans="1:69" x14ac:dyDescent="0.2">
      <c r="A384" s="67">
        <v>383</v>
      </c>
      <c r="B384" s="26" t="s">
        <v>80</v>
      </c>
      <c r="C384" s="6" t="s">
        <v>141</v>
      </c>
      <c r="D384" s="37" t="s">
        <v>426</v>
      </c>
      <c r="E384" s="9"/>
      <c r="F384" s="9"/>
      <c r="G384" s="9"/>
      <c r="H384" s="18">
        <v>0</v>
      </c>
      <c r="I384" s="18"/>
      <c r="J384" s="18"/>
      <c r="K384" s="18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54"/>
      <c r="AW384" s="35">
        <f>IF(AX384&lt;6,SUM(E384:AV384),SUM(LARGE(E384:AV384,{1;2;3;4;5;6})))</f>
        <v>0</v>
      </c>
      <c r="AX384" s="55">
        <f>COUNT(E384:AV384)</f>
        <v>1</v>
      </c>
    </row>
    <row r="385" spans="1:50" x14ac:dyDescent="0.2">
      <c r="A385" s="67">
        <v>384</v>
      </c>
      <c r="B385" s="6" t="s">
        <v>80</v>
      </c>
      <c r="C385" s="6" t="s">
        <v>495</v>
      </c>
      <c r="D385" s="9" t="s">
        <v>620</v>
      </c>
      <c r="E385" s="51"/>
      <c r="F385" s="51"/>
      <c r="G385" s="51"/>
      <c r="H385" s="52">
        <v>0</v>
      </c>
      <c r="I385" s="52"/>
      <c r="J385" s="52"/>
      <c r="K385" s="52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1"/>
      <c r="AW385" s="35">
        <f>IF(AX385&lt;6,SUM(E385:AV385),SUM(LARGE(E385:AV385,{1;2;3;4;5;6})))</f>
        <v>0</v>
      </c>
      <c r="AX385" s="55">
        <f>COUNT(E385:AV385)</f>
        <v>1</v>
      </c>
    </row>
    <row r="386" spans="1:50" x14ac:dyDescent="0.2">
      <c r="A386" s="67">
        <v>385</v>
      </c>
      <c r="B386" s="6" t="s">
        <v>80</v>
      </c>
      <c r="C386" s="6" t="s">
        <v>88</v>
      </c>
      <c r="D386" s="9" t="s">
        <v>831</v>
      </c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2">
        <v>0</v>
      </c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1"/>
      <c r="AW386" s="35">
        <f>IF(AX386&lt;6,SUM(E386:AV386),SUM(LARGE(E386:AV386,{1;2;3;4;5;6})))</f>
        <v>0</v>
      </c>
      <c r="AX386" s="6">
        <f>COUNT(E386:AV386)</f>
        <v>1</v>
      </c>
    </row>
    <row r="387" spans="1:50" x14ac:dyDescent="0.2">
      <c r="A387" s="67">
        <v>386</v>
      </c>
      <c r="B387" s="6" t="s">
        <v>80</v>
      </c>
      <c r="C387" s="6" t="s">
        <v>82</v>
      </c>
      <c r="D387" s="9" t="s">
        <v>875</v>
      </c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2">
        <v>0</v>
      </c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1"/>
      <c r="AW387" s="35">
        <f>IF(AX387&lt;6,SUM(E387:AV387),SUM(LARGE(E387:AV387,{1;2;3;4;5;6})))</f>
        <v>0</v>
      </c>
      <c r="AX387" s="6">
        <f>COUNT(E387:AV387)</f>
        <v>1</v>
      </c>
    </row>
    <row r="388" spans="1:50" x14ac:dyDescent="0.2">
      <c r="A388" s="67">
        <v>387</v>
      </c>
      <c r="B388" s="26" t="s">
        <v>80</v>
      </c>
      <c r="C388" s="6"/>
      <c r="D388" s="26" t="s">
        <v>876</v>
      </c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>
        <v>0</v>
      </c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4"/>
      <c r="AW388" s="35">
        <f>IF(AX388&lt;6,SUM(E388:AV388),SUM(LARGE(E388:AV388,{1;2;3;4;5;6})))</f>
        <v>0</v>
      </c>
      <c r="AX388" s="55">
        <f>COUNT(E388:AV388)</f>
        <v>1</v>
      </c>
    </row>
    <row r="389" spans="1:50" x14ac:dyDescent="0.2">
      <c r="A389" s="67">
        <v>388</v>
      </c>
      <c r="B389" s="26" t="s">
        <v>80</v>
      </c>
      <c r="C389" s="122" t="s">
        <v>495</v>
      </c>
      <c r="D389" s="26" t="s">
        <v>901</v>
      </c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>
        <v>0</v>
      </c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4"/>
      <c r="AW389" s="35">
        <f>IF(AX389&lt;6,SUM(E389:AV389),SUM(LARGE(E389:AV389,{1;2;3;4;5;6})))</f>
        <v>0</v>
      </c>
      <c r="AX389" s="55">
        <f>COUNT(E389:AV389)</f>
        <v>1</v>
      </c>
    </row>
    <row r="390" spans="1:50" x14ac:dyDescent="0.2">
      <c r="A390" s="67">
        <v>389</v>
      </c>
      <c r="B390" s="6" t="s">
        <v>80</v>
      </c>
      <c r="C390" s="6" t="s">
        <v>331</v>
      </c>
      <c r="D390" s="37" t="s">
        <v>927</v>
      </c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2">
        <v>0</v>
      </c>
      <c r="U390" s="52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29"/>
      <c r="AW390" s="35">
        <f>IF(AX390&lt;6,SUM(E390:AV390),SUM(LARGE(E390:AV390,{1;2;3;4;5;6})))</f>
        <v>0</v>
      </c>
      <c r="AX390" s="6">
        <f>COUNT(E390:AV390)</f>
        <v>1</v>
      </c>
    </row>
    <row r="391" spans="1:50" x14ac:dyDescent="0.2">
      <c r="A391" s="67">
        <v>390</v>
      </c>
      <c r="B391" s="26" t="s">
        <v>80</v>
      </c>
      <c r="C391" s="6" t="s">
        <v>331</v>
      </c>
      <c r="D391" s="37" t="s">
        <v>928</v>
      </c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2">
        <v>0</v>
      </c>
      <c r="U391" s="52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35">
        <f>IF(AX391&lt;6,SUM(E391:AV391),SUM(LARGE(E391:AV391,{1;2;3;4;5;6})))</f>
        <v>0</v>
      </c>
      <c r="AX391" s="55">
        <f>COUNT(E391:AV391)</f>
        <v>1</v>
      </c>
    </row>
    <row r="392" spans="1:50" x14ac:dyDescent="0.2">
      <c r="A392" s="67">
        <v>391</v>
      </c>
      <c r="B392" s="26" t="s">
        <v>83</v>
      </c>
      <c r="C392" s="6" t="s">
        <v>495</v>
      </c>
      <c r="D392" s="9" t="s">
        <v>965</v>
      </c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>
        <v>0</v>
      </c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1"/>
      <c r="AW392" s="35">
        <f>IF(AX392&lt;6,SUM(E392:AV392),SUM(LARGE(E392:AV392,{1;2;3;4;5;6})))</f>
        <v>0</v>
      </c>
      <c r="AX392" s="6">
        <f>COUNT(E392:AV392)</f>
        <v>1</v>
      </c>
    </row>
    <row r="393" spans="1:50" x14ac:dyDescent="0.2">
      <c r="A393" s="67">
        <v>392</v>
      </c>
      <c r="B393" s="6" t="s">
        <v>80</v>
      </c>
      <c r="C393" s="6" t="s">
        <v>495</v>
      </c>
      <c r="D393" s="37" t="s">
        <v>1056</v>
      </c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>
        <v>0</v>
      </c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29"/>
      <c r="AW393" s="35">
        <f>IF(AX393&lt;6,SUM(E393:AV393),SUM(LARGE(E393:AV393,{1;2;3;4;5;6})))</f>
        <v>0</v>
      </c>
      <c r="AX393" s="6">
        <f>COUNT(E393:AV393)</f>
        <v>1</v>
      </c>
    </row>
    <row r="394" spans="1:50" x14ac:dyDescent="0.2">
      <c r="A394" s="67">
        <v>393</v>
      </c>
      <c r="B394" s="26" t="s">
        <v>80</v>
      </c>
      <c r="C394" s="6" t="s">
        <v>82</v>
      </c>
      <c r="D394" s="26" t="s">
        <v>1080</v>
      </c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>
        <v>0</v>
      </c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35">
        <f>IF(AX394&lt;6,SUM(E394:AV394),SUM(LARGE(E394:AV394,{1;2;3;4;5;6})))</f>
        <v>0</v>
      </c>
      <c r="AX394" s="55">
        <f>COUNT(E394:AV394)</f>
        <v>1</v>
      </c>
    </row>
    <row r="395" spans="1:50" x14ac:dyDescent="0.2">
      <c r="A395" s="67">
        <v>394</v>
      </c>
      <c r="B395" s="26" t="s">
        <v>80</v>
      </c>
      <c r="C395" s="8" t="s">
        <v>82</v>
      </c>
      <c r="D395" s="26" t="s">
        <v>1081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>
        <v>0</v>
      </c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29"/>
      <c r="AW395" s="35">
        <f>IF(AX395&lt;6,SUM(E395:AV395),SUM(LARGE(E395:AV395,{1;2;3;4;5;6})))</f>
        <v>0</v>
      </c>
      <c r="AX395" s="6">
        <f>COUNT(E395:AV395)</f>
        <v>1</v>
      </c>
    </row>
    <row r="396" spans="1:50" x14ac:dyDescent="0.2">
      <c r="A396" s="67">
        <v>395</v>
      </c>
      <c r="B396" s="26" t="s">
        <v>80</v>
      </c>
      <c r="C396" s="8" t="s">
        <v>268</v>
      </c>
      <c r="D396" s="9" t="s">
        <v>1095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18">
        <v>0</v>
      </c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"/>
      <c r="AW396" s="35">
        <f>IF(AX396&lt;6,SUM(E396:AV396),SUM(LARGE(E396:AV396,{1;2;3;4;5;6})))</f>
        <v>0</v>
      </c>
      <c r="AX396" s="55">
        <f>COUNT(E396:AV396)</f>
        <v>1</v>
      </c>
    </row>
    <row r="397" spans="1:50" x14ac:dyDescent="0.2">
      <c r="A397" s="67">
        <v>396</v>
      </c>
      <c r="B397" s="26" t="s">
        <v>80</v>
      </c>
      <c r="C397" s="6" t="s">
        <v>85</v>
      </c>
      <c r="D397" s="37" t="s">
        <v>1149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18">
        <v>0</v>
      </c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29"/>
      <c r="AW397" s="35">
        <f>IF(AX397&lt;6,SUM(E397:AV397),SUM(LARGE(E397:AV397,{1;2;3;4;5;6})))</f>
        <v>0</v>
      </c>
      <c r="AX397" s="6">
        <f>COUNT(E397:AV397)</f>
        <v>1</v>
      </c>
    </row>
    <row r="398" spans="1:50" x14ac:dyDescent="0.2">
      <c r="A398" s="67">
        <v>397</v>
      </c>
      <c r="B398" s="6" t="s">
        <v>80</v>
      </c>
      <c r="C398" s="6" t="s">
        <v>495</v>
      </c>
      <c r="D398" s="37" t="s">
        <v>1161</v>
      </c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>
        <v>0</v>
      </c>
      <c r="AM398" s="19"/>
      <c r="AN398" s="19"/>
      <c r="AO398" s="19"/>
      <c r="AP398" s="19"/>
      <c r="AQ398" s="19"/>
      <c r="AR398" s="19"/>
      <c r="AS398" s="19"/>
      <c r="AT398" s="19"/>
      <c r="AU398" s="19"/>
      <c r="AV398" s="29"/>
      <c r="AW398" s="35">
        <f>IF(AX398&lt;6,SUM(E398:AV398),SUM(LARGE(E398:AV398,{1;2;3;4;5;6})))</f>
        <v>0</v>
      </c>
      <c r="AX398" s="6">
        <f>COUNT(E398:AV398)</f>
        <v>1</v>
      </c>
    </row>
    <row r="399" spans="1:50" x14ac:dyDescent="0.2">
      <c r="A399" s="67">
        <v>398</v>
      </c>
      <c r="B399" s="26" t="s">
        <v>80</v>
      </c>
      <c r="C399" s="6" t="s">
        <v>86</v>
      </c>
      <c r="D399" s="26" t="s">
        <v>1207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18">
        <v>0</v>
      </c>
      <c r="AR399" s="18"/>
      <c r="AS399" s="18"/>
      <c r="AT399" s="18"/>
      <c r="AU399" s="18"/>
      <c r="AV399" s="54"/>
      <c r="AW399" s="35">
        <f>IF(AX399&lt;6,SUM(E399:AV399),SUM(LARGE(E399:AV399,{1;2;3;4;5;6})))</f>
        <v>0</v>
      </c>
      <c r="AX399" s="55">
        <f>COUNT(E399:AV399)</f>
        <v>1</v>
      </c>
    </row>
    <row r="400" spans="1:50" x14ac:dyDescent="0.2">
      <c r="A400" s="67">
        <v>399</v>
      </c>
      <c r="B400" s="26" t="s">
        <v>80</v>
      </c>
      <c r="C400" s="6" t="s">
        <v>495</v>
      </c>
      <c r="D400" s="26" t="s">
        <v>1268</v>
      </c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>
        <v>0</v>
      </c>
      <c r="AU400" s="52"/>
      <c r="AV400" s="54"/>
      <c r="AW400" s="35">
        <f>IF(AX400&lt;6,SUM(E400:AV400),SUM(LARGE(E400:AV400,{1;2;3;4;5;6})))</f>
        <v>0</v>
      </c>
      <c r="AX400" s="55">
        <f>COUNT(E400:AV400)</f>
        <v>1</v>
      </c>
    </row>
    <row r="401" spans="1:50" x14ac:dyDescent="0.2">
      <c r="A401" s="67">
        <v>400</v>
      </c>
      <c r="B401" s="26"/>
      <c r="C401" s="6"/>
      <c r="D401" s="26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4"/>
      <c r="AW401" s="35">
        <f>IF(AX401&lt;6,SUM(E401:AV401),SUM(LARGE(E401:AV401,{1;2;3;4;5;6})))</f>
        <v>0</v>
      </c>
      <c r="AX401" s="6">
        <f>COUNT(E401:AV401)</f>
        <v>0</v>
      </c>
    </row>
    <row r="402" spans="1:50" x14ac:dyDescent="0.2">
      <c r="A402" s="67">
        <v>401</v>
      </c>
      <c r="B402" s="26"/>
      <c r="C402" s="6"/>
      <c r="D402" s="26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4"/>
      <c r="AW402" s="35">
        <f>IF(AX402&lt;6,SUM(E402:AV402),SUM(LARGE(E402:AV402,{1;2;3;4;5;6})))</f>
        <v>0</v>
      </c>
      <c r="AX402" s="55">
        <f>COUNT(E402:AV402)</f>
        <v>0</v>
      </c>
    </row>
    <row r="403" spans="1:50" x14ac:dyDescent="0.2">
      <c r="A403" s="67">
        <v>402</v>
      </c>
      <c r="B403" s="26"/>
      <c r="C403" s="6"/>
      <c r="D403" s="26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29"/>
      <c r="AW403" s="35">
        <f>IF(AX403&lt;6,SUM(E403:AV403),SUM(LARGE(E403:AV403,{1;2;3;4;5;6})))</f>
        <v>0</v>
      </c>
      <c r="AX403" s="6">
        <f>COUNT(E403:AV403)</f>
        <v>0</v>
      </c>
    </row>
    <row r="404" spans="1:50" x14ac:dyDescent="0.2">
      <c r="A404" s="67">
        <v>403</v>
      </c>
      <c r="B404" s="6"/>
      <c r="C404" s="8"/>
      <c r="D404" s="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35">
        <f>IF(AX404&lt;6,SUM(E404:AV404),SUM(LARGE(E404:AV404,{1;2;3;4;5;6})))</f>
        <v>0</v>
      </c>
      <c r="AX404" s="6">
        <f>COUNT(E404:AV404)</f>
        <v>0</v>
      </c>
    </row>
    <row r="405" spans="1:50" x14ac:dyDescent="0.2">
      <c r="A405" s="67">
        <v>404</v>
      </c>
      <c r="B405" s="6"/>
      <c r="C405" s="8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1"/>
      <c r="AW405" s="35">
        <f>IF(AX405&lt;6,SUM(E405:AV405),SUM(LARGE(E405:AV405,{1;2;3;4;5;6})))</f>
        <v>0</v>
      </c>
      <c r="AX405" s="6">
        <f>COUNT(E405:AV405)</f>
        <v>0</v>
      </c>
    </row>
    <row r="406" spans="1:50" x14ac:dyDescent="0.2">
      <c r="A406" s="67">
        <v>405</v>
      </c>
      <c r="B406" s="26"/>
      <c r="C406" s="6"/>
      <c r="D406" s="26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4"/>
      <c r="AW406" s="35">
        <f>IF(AX406&lt;6,SUM(E406:AV406),SUM(LARGE(E406:AV406,{1;2;3;4;5;6})))</f>
        <v>0</v>
      </c>
      <c r="AX406" s="55">
        <f>COUNT(E406:AV406)</f>
        <v>0</v>
      </c>
    </row>
    <row r="407" spans="1:50" x14ac:dyDescent="0.2">
      <c r="A407" s="67">
        <v>406</v>
      </c>
      <c r="B407" s="26"/>
      <c r="C407" s="6"/>
      <c r="D407" s="26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29"/>
      <c r="AW407" s="35">
        <f>IF(AX407&lt;6,SUM(E407:AV407),SUM(LARGE(E407:AV407,{1;2;3;4;5;6})))</f>
        <v>0</v>
      </c>
      <c r="AX407" s="6">
        <f>COUNT(E407:AV407)</f>
        <v>0</v>
      </c>
    </row>
    <row r="408" spans="1:50" x14ac:dyDescent="0.2">
      <c r="A408" s="67">
        <v>407</v>
      </c>
      <c r="B408" s="26"/>
      <c r="C408" s="8"/>
      <c r="D408" s="2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54"/>
      <c r="AW408" s="35">
        <f>IF(AX408&lt;6,SUM(E408:AV408),SUM(LARGE(E408:AV408,{1;2;3;4;5;6})))</f>
        <v>0</v>
      </c>
      <c r="AX408" s="55">
        <f>COUNT(E408:AV408)</f>
        <v>0</v>
      </c>
    </row>
    <row r="409" spans="1:50" x14ac:dyDescent="0.2">
      <c r="A409" s="67">
        <v>408</v>
      </c>
      <c r="B409" s="26"/>
      <c r="C409" s="8"/>
      <c r="D409" s="26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4"/>
      <c r="AW409" s="35">
        <f>IF(AX409&lt;6,SUM(E409:AV409),SUM(LARGE(E409:AV409,{1;2;3;4;5;6})))</f>
        <v>0</v>
      </c>
      <c r="AX409" s="55">
        <f>COUNT(E409:AV409)</f>
        <v>0</v>
      </c>
    </row>
    <row r="410" spans="1:50" x14ac:dyDescent="0.2">
      <c r="A410" s="67">
        <v>409</v>
      </c>
      <c r="B410" s="26"/>
      <c r="C410" s="6"/>
      <c r="D410" s="37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54"/>
      <c r="AW410" s="35">
        <f>IF(AX410&lt;6,SUM(E410:AV410),SUM(LARGE(E410:AV410,{1;2;3;4;5;6})))</f>
        <v>0</v>
      </c>
      <c r="AX410" s="55">
        <f>COUNT(E410:AV410)</f>
        <v>0</v>
      </c>
    </row>
    <row r="411" spans="1:50" x14ac:dyDescent="0.2">
      <c r="A411" s="67">
        <v>410</v>
      </c>
      <c r="B411" s="26"/>
      <c r="C411" s="6"/>
      <c r="D411" s="26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4"/>
      <c r="AW411" s="35">
        <f>IF(AX411&lt;6,SUM(E411:AV411),SUM(LARGE(E411:AV411,{1;2;3;4;5;6})))</f>
        <v>0</v>
      </c>
      <c r="AX411" s="55">
        <f>COUNT(E411:AV411)</f>
        <v>0</v>
      </c>
    </row>
    <row r="412" spans="1:50" x14ac:dyDescent="0.2">
      <c r="A412" s="67">
        <v>411</v>
      </c>
      <c r="B412" s="26"/>
      <c r="C412" s="6"/>
      <c r="D412" s="26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4"/>
      <c r="AW412" s="35">
        <f>IF(AX412&lt;6,SUM(E412:AV412),SUM(LARGE(E412:AV412,{1;2;3;4;5;6})))</f>
        <v>0</v>
      </c>
      <c r="AX412" s="55">
        <f>COUNT(E412:AV412)</f>
        <v>0</v>
      </c>
    </row>
    <row r="413" spans="1:50" x14ac:dyDescent="0.2">
      <c r="A413" s="67">
        <v>412</v>
      </c>
      <c r="B413" s="26"/>
      <c r="C413" s="6"/>
      <c r="D413" s="26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1"/>
      <c r="AU413" s="52"/>
      <c r="AV413" s="54"/>
      <c r="AW413" s="35">
        <f>IF(AX413&lt;6,SUM(E413:AV413),SUM(LARGE(E413:AV413,{1;2;3;4;5;6})))</f>
        <v>0</v>
      </c>
      <c r="AX413" s="55">
        <f>COUNT(E413:AV413)</f>
        <v>0</v>
      </c>
    </row>
    <row r="414" spans="1:50" x14ac:dyDescent="0.2">
      <c r="A414" s="67">
        <v>413</v>
      </c>
      <c r="B414" s="26"/>
      <c r="C414" s="6" t="s">
        <v>495</v>
      </c>
      <c r="D414" s="26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4"/>
      <c r="AW414" s="35">
        <f>IF(AX414&lt;6,SUM(E414:AV414),SUM(LARGE(E414:AV414,{1;2;3;4;5;6})))</f>
        <v>0</v>
      </c>
      <c r="AX414" s="55">
        <f>COUNT(E414:AV414)</f>
        <v>0</v>
      </c>
    </row>
    <row r="415" spans="1:50" x14ac:dyDescent="0.2">
      <c r="A415" s="67">
        <v>414</v>
      </c>
      <c r="B415" s="26"/>
      <c r="C415" s="6" t="s">
        <v>495</v>
      </c>
      <c r="D415" s="26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4"/>
      <c r="AW415" s="35">
        <f>IF(AX415&lt;6,SUM(E415:AV415),SUM(LARGE(E415:AV415,{1;2;3;4;5;6})))</f>
        <v>0</v>
      </c>
      <c r="AX415" s="55">
        <f>COUNT(E415:AV415)</f>
        <v>0</v>
      </c>
    </row>
    <row r="416" spans="1:50" x14ac:dyDescent="0.2">
      <c r="A416" s="67">
        <v>415</v>
      </c>
      <c r="B416" s="26"/>
      <c r="C416" s="6" t="s">
        <v>495</v>
      </c>
      <c r="D416" s="26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1"/>
      <c r="AU416" s="52"/>
      <c r="AV416" s="54"/>
      <c r="AW416" s="35">
        <f>IF(AX416&lt;6,SUM(E416:AV416),SUM(LARGE(E416:AV416,{1;2;3;4;5;6})))</f>
        <v>0</v>
      </c>
      <c r="AX416" s="55">
        <f>COUNT(E416:AV416)</f>
        <v>0</v>
      </c>
    </row>
    <row r="417" spans="1:50" x14ac:dyDescent="0.2">
      <c r="A417" s="67">
        <v>416</v>
      </c>
      <c r="B417" s="26"/>
      <c r="C417" s="6" t="s">
        <v>495</v>
      </c>
      <c r="D417" s="26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4"/>
      <c r="AW417" s="35">
        <f>IF(AX417&lt;6,SUM(E417:AV417),SUM(LARGE(E417:AV417,{1;2;3;4;5;6})))</f>
        <v>0</v>
      </c>
      <c r="AX417" s="55">
        <f>COUNT(E417:AV417)</f>
        <v>0</v>
      </c>
    </row>
    <row r="418" spans="1:50" x14ac:dyDescent="0.2">
      <c r="A418" s="67">
        <v>417</v>
      </c>
      <c r="B418" s="26"/>
      <c r="C418" s="6" t="s">
        <v>495</v>
      </c>
      <c r="D418" s="26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4"/>
      <c r="AW418" s="35">
        <f>IF(AX418&lt;6,SUM(E418:AV418),SUM(LARGE(E418:AV418,{1;2;3;4;5;6})))</f>
        <v>0</v>
      </c>
      <c r="AX418" s="55">
        <f>COUNT(E418:AV418)</f>
        <v>0</v>
      </c>
    </row>
  </sheetData>
  <autoFilter ref="B1:AX387">
    <sortState ref="B2:AX418">
      <sortCondition descending="1" ref="AW1:AW387"/>
    </sortState>
  </autoFilter>
  <conditionalFormatting sqref="D1:D313 D315:D342 D345:D356 D358:D65536">
    <cfRule type="duplicateValues" dxfId="67" priority="6" stopIfTrue="1"/>
  </conditionalFormatting>
  <conditionalFormatting sqref="D1:D342 D345:D356 D358:D65536">
    <cfRule type="duplicateValues" dxfId="66" priority="5" stopIfTrue="1"/>
  </conditionalFormatting>
  <conditionalFormatting sqref="D343">
    <cfRule type="duplicateValues" dxfId="65" priority="2" stopIfTrue="1"/>
  </conditionalFormatting>
  <conditionalFormatting sqref="D343">
    <cfRule type="duplicateValues" dxfId="64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O6" sqref="AO6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12" width="9.7109375" style="31" hidden="1" customWidth="1" outlineLevel="1"/>
    <col min="13" max="15" width="10.85546875" style="31" hidden="1" customWidth="1" outlineLevel="1"/>
    <col min="16" max="18" width="10.140625" style="31" hidden="1" customWidth="1" outlineLevel="1"/>
    <col min="19" max="39" width="10.85546875" style="31" hidden="1" customWidth="1" outlineLevel="1"/>
    <col min="40" max="40" width="10.85546875" style="31" customWidth="1" collapsed="1"/>
    <col min="41" max="41" width="10.85546875" style="31" customWidth="1"/>
    <col min="42" max="42" width="10.85546875" style="3" customWidth="1"/>
    <col min="43" max="43" width="8" style="36" customWidth="1"/>
    <col min="44" max="44" width="8.5703125" style="3" customWidth="1"/>
    <col min="45" max="45" width="92.85546875" style="3" customWidth="1"/>
    <col min="46" max="61" width="9.140625" style="3" customWidth="1"/>
    <col min="62" max="63" width="6.5703125" style="3" customWidth="1"/>
    <col min="64" max="64" width="6.5703125" style="23" customWidth="1"/>
    <col min="65" max="65" width="6.5703125" style="3" customWidth="1"/>
    <col min="66" max="16384" width="9.140625" style="23"/>
  </cols>
  <sheetData>
    <row r="1" spans="1:71" s="36" customFormat="1" ht="51" x14ac:dyDescent="0.2">
      <c r="A1" s="101" t="s">
        <v>10</v>
      </c>
      <c r="B1" s="90" t="s">
        <v>79</v>
      </c>
      <c r="C1" s="90" t="s">
        <v>78</v>
      </c>
      <c r="D1" s="39" t="s">
        <v>0</v>
      </c>
      <c r="E1" s="90" t="s">
        <v>750</v>
      </c>
      <c r="F1" s="90" t="s">
        <v>767</v>
      </c>
      <c r="G1" s="90" t="s">
        <v>768</v>
      </c>
      <c r="H1" s="90" t="s">
        <v>809</v>
      </c>
      <c r="I1" s="90" t="s">
        <v>803</v>
      </c>
      <c r="J1" s="90" t="s">
        <v>779</v>
      </c>
      <c r="K1" s="90" t="s">
        <v>815</v>
      </c>
      <c r="L1" s="90" t="s">
        <v>816</v>
      </c>
      <c r="M1" s="90" t="s">
        <v>824</v>
      </c>
      <c r="N1" s="90" t="s">
        <v>853</v>
      </c>
      <c r="O1" s="90" t="s">
        <v>894</v>
      </c>
      <c r="P1" s="90" t="s">
        <v>910</v>
      </c>
      <c r="Q1" s="90" t="s">
        <v>972</v>
      </c>
      <c r="R1" s="90" t="s">
        <v>974</v>
      </c>
      <c r="S1" s="90" t="s">
        <v>956</v>
      </c>
      <c r="T1" s="90" t="s">
        <v>978</v>
      </c>
      <c r="U1" s="90" t="s">
        <v>1020</v>
      </c>
      <c r="V1" s="90" t="s">
        <v>1021</v>
      </c>
      <c r="W1" s="90" t="s">
        <v>992</v>
      </c>
      <c r="X1" s="90" t="s">
        <v>1033</v>
      </c>
      <c r="Y1" s="90" t="s">
        <v>1034</v>
      </c>
      <c r="Z1" s="90" t="s">
        <v>1035</v>
      </c>
      <c r="AA1" s="90" t="s">
        <v>1065</v>
      </c>
      <c r="AB1" s="90" t="s">
        <v>1083</v>
      </c>
      <c r="AC1" s="90" t="s">
        <v>1084</v>
      </c>
      <c r="AD1" s="90" t="s">
        <v>1103</v>
      </c>
      <c r="AE1" s="90" t="s">
        <v>1109</v>
      </c>
      <c r="AF1" s="90" t="s">
        <v>1113</v>
      </c>
      <c r="AG1" s="90" t="s">
        <v>1153</v>
      </c>
      <c r="AH1" s="90" t="s">
        <v>1138</v>
      </c>
      <c r="AI1" s="90" t="s">
        <v>1154</v>
      </c>
      <c r="AJ1" s="90" t="s">
        <v>1183</v>
      </c>
      <c r="AK1" s="90" t="s">
        <v>1212</v>
      </c>
      <c r="AL1" s="90" t="s">
        <v>1209</v>
      </c>
      <c r="AM1" s="90" t="s">
        <v>1227</v>
      </c>
      <c r="AN1" s="90" t="s">
        <v>1242</v>
      </c>
      <c r="AO1" s="90"/>
      <c r="AP1" s="90"/>
      <c r="AQ1" s="38" t="s">
        <v>43</v>
      </c>
      <c r="AR1" s="38" t="s">
        <v>52</v>
      </c>
      <c r="BK1" s="89"/>
      <c r="BL1" s="97"/>
      <c r="BM1" s="89"/>
      <c r="BN1" s="97"/>
      <c r="BO1" s="100"/>
      <c r="BP1" s="100"/>
      <c r="BQ1" s="100"/>
      <c r="BR1" s="100"/>
      <c r="BS1" s="100"/>
    </row>
    <row r="2" spans="1:71" s="34" customFormat="1" x14ac:dyDescent="0.2">
      <c r="A2" s="65">
        <v>1</v>
      </c>
      <c r="B2" s="26" t="s">
        <v>80</v>
      </c>
      <c r="C2" s="6" t="s">
        <v>82</v>
      </c>
      <c r="D2" s="8" t="s">
        <v>18</v>
      </c>
      <c r="E2" s="30"/>
      <c r="F2" s="30">
        <v>920</v>
      </c>
      <c r="G2" s="30"/>
      <c r="H2" s="30">
        <v>600</v>
      </c>
      <c r="I2" s="30">
        <v>920</v>
      </c>
      <c r="J2" s="30"/>
      <c r="K2" s="30">
        <v>350</v>
      </c>
      <c r="L2" s="30"/>
      <c r="M2" s="30"/>
      <c r="N2" s="30"/>
      <c r="O2" s="30">
        <v>560</v>
      </c>
      <c r="P2" s="30"/>
      <c r="Q2" s="30">
        <v>880</v>
      </c>
      <c r="R2" s="30">
        <v>550</v>
      </c>
      <c r="S2" s="30">
        <v>560</v>
      </c>
      <c r="T2" s="30"/>
      <c r="U2" s="30">
        <v>550</v>
      </c>
      <c r="V2" s="30">
        <v>600</v>
      </c>
      <c r="W2" s="30"/>
      <c r="X2" s="30"/>
      <c r="Y2" s="30"/>
      <c r="Z2" s="30"/>
      <c r="AA2" s="30">
        <v>660</v>
      </c>
      <c r="AB2" s="30">
        <v>920</v>
      </c>
      <c r="AC2" s="30"/>
      <c r="AD2" s="30"/>
      <c r="AE2" s="30">
        <v>1020</v>
      </c>
      <c r="AF2" s="30"/>
      <c r="AG2" s="30">
        <v>920</v>
      </c>
      <c r="AH2" s="30">
        <v>660</v>
      </c>
      <c r="AI2" s="30"/>
      <c r="AJ2" s="30"/>
      <c r="AK2" s="30"/>
      <c r="AL2" s="30">
        <v>660</v>
      </c>
      <c r="AM2" s="30"/>
      <c r="AN2" s="30">
        <v>1170</v>
      </c>
      <c r="AO2" s="30"/>
      <c r="AP2" s="1"/>
      <c r="AQ2" s="35">
        <f>IF(AR2&lt;6,SUM(E2:AP2),SUM(LARGE(E2:AP2,{1;2;3;4;5;6})))</f>
        <v>5870</v>
      </c>
      <c r="AR2" s="55">
        <f>COUNT(E2:AP2)</f>
        <v>17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2"/>
      <c r="BL2" s="33"/>
      <c r="BM2" s="32"/>
      <c r="BN2" s="33"/>
      <c r="BO2" s="33"/>
      <c r="BP2" s="33"/>
      <c r="BQ2" s="33"/>
      <c r="BR2" s="33"/>
      <c r="BS2" s="33"/>
    </row>
    <row r="3" spans="1:71" x14ac:dyDescent="0.2">
      <c r="A3" s="28">
        <v>2</v>
      </c>
      <c r="B3" s="26" t="s">
        <v>80</v>
      </c>
      <c r="C3" s="26" t="s">
        <v>85</v>
      </c>
      <c r="D3" s="37" t="s">
        <v>4</v>
      </c>
      <c r="E3" s="54"/>
      <c r="F3" s="54">
        <v>550</v>
      </c>
      <c r="G3" s="54"/>
      <c r="H3" s="54"/>
      <c r="I3" s="54">
        <v>920</v>
      </c>
      <c r="J3" s="54"/>
      <c r="K3" s="54">
        <v>920</v>
      </c>
      <c r="L3" s="54"/>
      <c r="M3" s="54"/>
      <c r="N3" s="54"/>
      <c r="O3" s="54">
        <v>660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>
        <v>460</v>
      </c>
      <c r="AB3" s="54">
        <v>550</v>
      </c>
      <c r="AC3" s="54"/>
      <c r="AD3" s="54"/>
      <c r="AE3" s="54">
        <v>1200</v>
      </c>
      <c r="AF3" s="54"/>
      <c r="AG3" s="54"/>
      <c r="AH3" s="54">
        <v>560</v>
      </c>
      <c r="AI3" s="54"/>
      <c r="AJ3" s="54"/>
      <c r="AK3" s="54"/>
      <c r="AL3" s="54">
        <v>460</v>
      </c>
      <c r="AM3" s="54"/>
      <c r="AN3" s="54"/>
      <c r="AO3" s="54"/>
      <c r="AP3" s="51"/>
      <c r="AQ3" s="35">
        <f>IF(AR3&lt;6,SUM(E3:AP3),SUM(LARGE(E3:AP3,{1;2;3;4;5;6})))</f>
        <v>4810</v>
      </c>
      <c r="AR3" s="55">
        <f>COUNT(E3:AP3)</f>
        <v>9</v>
      </c>
      <c r="BK3" s="12"/>
      <c r="BL3" s="22"/>
      <c r="BM3" s="12"/>
      <c r="BN3" s="22"/>
      <c r="BO3" s="22"/>
      <c r="BP3" s="22"/>
      <c r="BQ3" s="22"/>
      <c r="BR3" s="22"/>
      <c r="BS3" s="22"/>
    </row>
    <row r="4" spans="1:71" x14ac:dyDescent="0.2">
      <c r="A4" s="28">
        <v>3</v>
      </c>
      <c r="B4" s="26" t="s">
        <v>80</v>
      </c>
      <c r="C4" s="6" t="s">
        <v>82</v>
      </c>
      <c r="D4" s="8" t="s">
        <v>155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>
        <v>260</v>
      </c>
      <c r="AB4" s="37">
        <v>210</v>
      </c>
      <c r="AC4" s="37"/>
      <c r="AD4" s="37"/>
      <c r="AE4" s="37">
        <v>920</v>
      </c>
      <c r="AF4" s="37"/>
      <c r="AG4" s="37"/>
      <c r="AH4" s="37">
        <v>360</v>
      </c>
      <c r="AI4" s="37"/>
      <c r="AJ4" s="37"/>
      <c r="AK4" s="37"/>
      <c r="AL4" s="37">
        <v>560</v>
      </c>
      <c r="AM4" s="37"/>
      <c r="AN4" s="37">
        <v>920</v>
      </c>
      <c r="AO4" s="37"/>
      <c r="AP4" s="1"/>
      <c r="AQ4" s="35">
        <f>IF(AR4&lt;6,SUM(E4:AP4),SUM(LARGE(E4:AP4,{1;2;3;4;5;6})))</f>
        <v>3230</v>
      </c>
      <c r="AR4" s="55">
        <f>COUNT(E4:AP4)</f>
        <v>6</v>
      </c>
      <c r="BK4" s="12"/>
      <c r="BL4" s="22"/>
      <c r="BM4" s="12"/>
      <c r="BN4" s="22"/>
      <c r="BO4" s="22"/>
      <c r="BP4" s="22"/>
      <c r="BQ4" s="22"/>
      <c r="BR4" s="22"/>
      <c r="BS4" s="22"/>
    </row>
    <row r="5" spans="1:71" x14ac:dyDescent="0.2">
      <c r="A5" s="28">
        <v>4</v>
      </c>
      <c r="B5" s="26" t="s">
        <v>80</v>
      </c>
      <c r="C5" s="6" t="s">
        <v>82</v>
      </c>
      <c r="D5" s="8" t="s">
        <v>3</v>
      </c>
      <c r="E5" s="30"/>
      <c r="F5" s="30">
        <v>920</v>
      </c>
      <c r="G5" s="30"/>
      <c r="H5" s="30"/>
      <c r="I5" s="30">
        <v>350</v>
      </c>
      <c r="J5" s="30"/>
      <c r="K5" s="30">
        <v>600</v>
      </c>
      <c r="L5" s="30"/>
      <c r="M5" s="30"/>
      <c r="N5" s="30"/>
      <c r="O5" s="30">
        <v>460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>
        <v>840</v>
      </c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1"/>
      <c r="AQ5" s="35">
        <f>IF(AR5&lt;6,SUM(E5:AP5),SUM(LARGE(E5:AP5,{1;2;3;4;5;6})))</f>
        <v>3170</v>
      </c>
      <c r="AR5" s="55">
        <f>COUNT(E5:AP5)</f>
        <v>5</v>
      </c>
      <c r="BK5" s="12"/>
      <c r="BL5" s="22"/>
      <c r="BM5" s="12"/>
      <c r="BN5" s="22"/>
      <c r="BO5" s="22"/>
      <c r="BP5" s="22"/>
      <c r="BQ5" s="22"/>
      <c r="BR5" s="22"/>
      <c r="BS5" s="22"/>
    </row>
    <row r="6" spans="1:71" x14ac:dyDescent="0.2">
      <c r="A6" s="28">
        <v>5</v>
      </c>
      <c r="B6" s="26" t="s">
        <v>80</v>
      </c>
      <c r="C6" s="6" t="s">
        <v>82</v>
      </c>
      <c r="D6" s="8" t="s">
        <v>156</v>
      </c>
      <c r="E6" s="30"/>
      <c r="F6" s="30"/>
      <c r="G6" s="30"/>
      <c r="H6" s="30"/>
      <c r="I6" s="30">
        <v>60</v>
      </c>
      <c r="J6" s="30"/>
      <c r="K6" s="30"/>
      <c r="L6" s="30"/>
      <c r="M6" s="30"/>
      <c r="N6" s="30"/>
      <c r="O6" s="30"/>
      <c r="P6" s="30"/>
      <c r="Q6" s="30"/>
      <c r="R6" s="30"/>
      <c r="S6" s="30">
        <v>460</v>
      </c>
      <c r="T6" s="30"/>
      <c r="U6" s="30"/>
      <c r="V6" s="30"/>
      <c r="W6" s="30"/>
      <c r="X6" s="30"/>
      <c r="Y6" s="30"/>
      <c r="Z6" s="30"/>
      <c r="AA6" s="30">
        <v>260</v>
      </c>
      <c r="AB6" s="30">
        <v>550</v>
      </c>
      <c r="AC6" s="30"/>
      <c r="AD6" s="30"/>
      <c r="AE6" s="30">
        <v>660</v>
      </c>
      <c r="AF6" s="30"/>
      <c r="AG6" s="30"/>
      <c r="AH6" s="30">
        <v>460</v>
      </c>
      <c r="AI6" s="30"/>
      <c r="AJ6" s="30"/>
      <c r="AK6" s="30"/>
      <c r="AL6" s="30">
        <v>360</v>
      </c>
      <c r="AM6" s="30"/>
      <c r="AN6" s="30">
        <v>600</v>
      </c>
      <c r="AO6" s="30"/>
      <c r="AP6" s="1"/>
      <c r="AQ6" s="35">
        <f>IF(AR6&lt;6,SUM(E6:AP6),SUM(LARGE(E6:AP6,{1;2;3;4;5;6})))</f>
        <v>3090</v>
      </c>
      <c r="AR6" s="55">
        <f>COUNT(E6:AP6)</f>
        <v>8</v>
      </c>
      <c r="BK6" s="12"/>
      <c r="BL6" s="22"/>
      <c r="BM6" s="12"/>
      <c r="BN6" s="22"/>
      <c r="BO6" s="22"/>
      <c r="BP6" s="22"/>
      <c r="BQ6" s="22"/>
      <c r="BR6" s="22"/>
      <c r="BS6" s="22"/>
    </row>
    <row r="7" spans="1:71" x14ac:dyDescent="0.2">
      <c r="A7" s="28">
        <v>6</v>
      </c>
      <c r="B7" s="26" t="s">
        <v>80</v>
      </c>
      <c r="C7" s="6" t="s">
        <v>87</v>
      </c>
      <c r="D7" s="8" t="s">
        <v>28</v>
      </c>
      <c r="E7" s="30"/>
      <c r="F7" s="30"/>
      <c r="G7" s="30"/>
      <c r="H7" s="30"/>
      <c r="I7" s="30"/>
      <c r="J7" s="30"/>
      <c r="K7" s="30"/>
      <c r="L7" s="30"/>
      <c r="M7" s="30"/>
      <c r="N7" s="30">
        <v>300</v>
      </c>
      <c r="O7" s="30">
        <v>360</v>
      </c>
      <c r="P7" s="30"/>
      <c r="Q7" s="30"/>
      <c r="R7" s="30"/>
      <c r="S7" s="30">
        <v>360</v>
      </c>
      <c r="T7" s="30"/>
      <c r="U7" s="30"/>
      <c r="V7" s="30"/>
      <c r="W7" s="30"/>
      <c r="X7" s="30"/>
      <c r="Y7" s="30"/>
      <c r="Z7" s="30"/>
      <c r="AA7" s="30">
        <v>360</v>
      </c>
      <c r="AB7" s="30">
        <v>100</v>
      </c>
      <c r="AC7" s="30"/>
      <c r="AD7" s="30"/>
      <c r="AE7" s="30">
        <v>660</v>
      </c>
      <c r="AF7" s="30"/>
      <c r="AG7" s="30"/>
      <c r="AH7" s="30">
        <v>460</v>
      </c>
      <c r="AI7" s="30"/>
      <c r="AJ7" s="30"/>
      <c r="AK7" s="30">
        <v>215</v>
      </c>
      <c r="AL7" s="30">
        <v>460</v>
      </c>
      <c r="AM7" s="30"/>
      <c r="AN7" s="30"/>
      <c r="AO7" s="30"/>
      <c r="AP7" s="51"/>
      <c r="AQ7" s="35">
        <f>IF(AR7&lt;6,SUM(E7:AP7),SUM(LARGE(E7:AP7,{1;2;3;4;5;6})))</f>
        <v>2660</v>
      </c>
      <c r="AR7" s="55">
        <f>COUNT(E7:AP7)</f>
        <v>9</v>
      </c>
      <c r="BK7" s="12"/>
      <c r="BL7" s="22"/>
      <c r="BM7" s="12"/>
      <c r="BN7" s="22"/>
      <c r="BO7" s="22"/>
      <c r="BP7" s="22"/>
      <c r="BQ7" s="22"/>
      <c r="BR7" s="22"/>
      <c r="BS7" s="22"/>
    </row>
    <row r="8" spans="1:71" x14ac:dyDescent="0.2">
      <c r="A8" s="28">
        <v>7</v>
      </c>
      <c r="B8" s="26" t="s">
        <v>80</v>
      </c>
      <c r="C8" s="6" t="s">
        <v>634</v>
      </c>
      <c r="D8" s="8" t="s">
        <v>38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>
        <v>260</v>
      </c>
      <c r="P8" s="30"/>
      <c r="Q8" s="30"/>
      <c r="R8" s="30"/>
      <c r="S8" s="30">
        <v>660</v>
      </c>
      <c r="T8" s="30"/>
      <c r="U8" s="30"/>
      <c r="V8" s="30"/>
      <c r="W8" s="30"/>
      <c r="X8" s="30"/>
      <c r="Y8" s="30"/>
      <c r="Z8" s="30"/>
      <c r="AA8" s="30">
        <v>260</v>
      </c>
      <c r="AB8" s="30">
        <v>100</v>
      </c>
      <c r="AC8" s="30"/>
      <c r="AD8" s="30"/>
      <c r="AE8" s="30">
        <v>480</v>
      </c>
      <c r="AF8" s="30"/>
      <c r="AG8" s="30"/>
      <c r="AH8" s="30">
        <v>360</v>
      </c>
      <c r="AI8" s="30"/>
      <c r="AJ8" s="30"/>
      <c r="AK8" s="30"/>
      <c r="AL8" s="30">
        <v>260</v>
      </c>
      <c r="AM8" s="30"/>
      <c r="AN8" s="30"/>
      <c r="AO8" s="30"/>
      <c r="AP8" s="1"/>
      <c r="AQ8" s="35">
        <f>IF(AR8&lt;6,SUM(E8:AP8),SUM(LARGE(E8:AP8,{1;2;3;4;5;6})))</f>
        <v>2280</v>
      </c>
      <c r="AR8" s="55">
        <f>COUNT(E8:AP8)</f>
        <v>7</v>
      </c>
      <c r="BK8" s="12"/>
      <c r="BL8" s="22"/>
      <c r="BM8" s="12"/>
      <c r="BN8" s="22"/>
      <c r="BO8" s="22"/>
      <c r="BP8" s="22"/>
      <c r="BQ8" s="22"/>
      <c r="BR8" s="22"/>
      <c r="BS8" s="22"/>
    </row>
    <row r="9" spans="1:71" x14ac:dyDescent="0.2">
      <c r="A9" s="28">
        <v>8</v>
      </c>
      <c r="B9" s="26" t="s">
        <v>80</v>
      </c>
      <c r="C9" s="8" t="s">
        <v>89</v>
      </c>
      <c r="D9" s="8" t="s">
        <v>133</v>
      </c>
      <c r="E9" s="29"/>
      <c r="F9" s="29"/>
      <c r="G9" s="29"/>
      <c r="H9" s="29"/>
      <c r="I9" s="29"/>
      <c r="J9" s="29"/>
      <c r="K9" s="29"/>
      <c r="L9" s="29"/>
      <c r="M9" s="29"/>
      <c r="N9" s="29">
        <v>250</v>
      </c>
      <c r="O9" s="29">
        <v>250</v>
      </c>
      <c r="P9" s="29"/>
      <c r="Q9" s="29"/>
      <c r="R9" s="29"/>
      <c r="S9" s="29">
        <v>190</v>
      </c>
      <c r="T9" s="29"/>
      <c r="U9" s="29"/>
      <c r="V9" s="29"/>
      <c r="W9" s="29">
        <v>300</v>
      </c>
      <c r="X9" s="29"/>
      <c r="Y9" s="29"/>
      <c r="Z9" s="29"/>
      <c r="AA9" s="29">
        <v>300</v>
      </c>
      <c r="AB9" s="29"/>
      <c r="AC9" s="29"/>
      <c r="AD9" s="29"/>
      <c r="AE9" s="29">
        <v>660</v>
      </c>
      <c r="AF9" s="29"/>
      <c r="AG9" s="29"/>
      <c r="AH9" s="29">
        <v>360</v>
      </c>
      <c r="AI9" s="29"/>
      <c r="AJ9" s="29"/>
      <c r="AK9" s="29">
        <v>300</v>
      </c>
      <c r="AL9" s="29"/>
      <c r="AM9" s="29"/>
      <c r="AN9" s="29"/>
      <c r="AO9" s="29"/>
      <c r="AP9" s="1"/>
      <c r="AQ9" s="35">
        <f>IF(AR9&lt;6,SUM(E9:AP9),SUM(LARGE(E9:AP9,{1;2;3;4;5;6})))</f>
        <v>2170</v>
      </c>
      <c r="AR9" s="55">
        <f>COUNT(E9:AP9)</f>
        <v>8</v>
      </c>
      <c r="BK9" s="12"/>
      <c r="BL9" s="22"/>
      <c r="BM9" s="12"/>
      <c r="BN9" s="22"/>
      <c r="BO9" s="22"/>
      <c r="BP9" s="22"/>
      <c r="BQ9" s="22"/>
      <c r="BR9" s="22"/>
      <c r="BS9" s="22"/>
    </row>
    <row r="10" spans="1:71" x14ac:dyDescent="0.2">
      <c r="A10" s="28">
        <v>9</v>
      </c>
      <c r="B10" s="26" t="s">
        <v>80</v>
      </c>
      <c r="C10" s="8" t="s">
        <v>89</v>
      </c>
      <c r="D10" s="8" t="s">
        <v>110</v>
      </c>
      <c r="E10" s="29"/>
      <c r="F10" s="29"/>
      <c r="G10" s="29">
        <v>130</v>
      </c>
      <c r="H10" s="29"/>
      <c r="I10" s="29"/>
      <c r="J10" s="29"/>
      <c r="K10" s="29"/>
      <c r="L10" s="29">
        <v>300</v>
      </c>
      <c r="M10" s="29"/>
      <c r="N10" s="29">
        <v>215</v>
      </c>
      <c r="O10" s="29"/>
      <c r="P10" s="29"/>
      <c r="Q10" s="29"/>
      <c r="R10" s="29"/>
      <c r="S10" s="29"/>
      <c r="T10" s="29">
        <v>300</v>
      </c>
      <c r="U10" s="29"/>
      <c r="V10" s="29"/>
      <c r="W10" s="29">
        <v>250</v>
      </c>
      <c r="X10" s="29">
        <v>300</v>
      </c>
      <c r="Y10" s="29">
        <v>300</v>
      </c>
      <c r="Z10" s="29"/>
      <c r="AA10" s="29"/>
      <c r="AB10" s="29"/>
      <c r="AC10" s="29">
        <v>300</v>
      </c>
      <c r="AD10" s="29">
        <v>300</v>
      </c>
      <c r="AE10" s="29">
        <v>480</v>
      </c>
      <c r="AF10" s="29">
        <v>300</v>
      </c>
      <c r="AG10" s="29"/>
      <c r="AH10" s="29"/>
      <c r="AI10" s="29">
        <v>300</v>
      </c>
      <c r="AJ10" s="29">
        <v>300</v>
      </c>
      <c r="AK10" s="29">
        <v>250</v>
      </c>
      <c r="AL10" s="29"/>
      <c r="AM10" s="29">
        <v>300</v>
      </c>
      <c r="AN10" s="29"/>
      <c r="AO10" s="29"/>
      <c r="AP10" s="1"/>
      <c r="AQ10" s="35">
        <f>IF(AR10&lt;6,SUM(E10:AP10),SUM(LARGE(E10:AP10,{1;2;3;4;5;6})))</f>
        <v>1980</v>
      </c>
      <c r="AR10" s="55">
        <f>COUNT(E10:AP10)</f>
        <v>15</v>
      </c>
      <c r="BK10" s="12"/>
      <c r="BL10" s="22"/>
      <c r="BM10" s="12"/>
      <c r="BN10" s="22"/>
      <c r="BO10" s="22"/>
      <c r="BP10" s="22"/>
      <c r="BQ10" s="22"/>
      <c r="BR10" s="22"/>
      <c r="BS10" s="22"/>
    </row>
    <row r="11" spans="1:71" x14ac:dyDescent="0.2">
      <c r="A11" s="28">
        <v>10</v>
      </c>
      <c r="B11" s="26" t="s">
        <v>80</v>
      </c>
      <c r="C11" s="6" t="s">
        <v>141</v>
      </c>
      <c r="D11" s="8" t="s">
        <v>12</v>
      </c>
      <c r="E11" s="30"/>
      <c r="F11" s="30"/>
      <c r="G11" s="30">
        <v>80</v>
      </c>
      <c r="H11" s="30"/>
      <c r="I11" s="30"/>
      <c r="J11" s="30"/>
      <c r="K11" s="30">
        <v>350</v>
      </c>
      <c r="L11" s="30"/>
      <c r="M11" s="30"/>
      <c r="N11" s="30"/>
      <c r="O11" s="30"/>
      <c r="P11" s="30"/>
      <c r="Q11" s="30"/>
      <c r="R11" s="30"/>
      <c r="S11" s="30">
        <v>125</v>
      </c>
      <c r="T11" s="30">
        <v>250</v>
      </c>
      <c r="U11" s="30"/>
      <c r="V11" s="30"/>
      <c r="W11" s="30"/>
      <c r="X11" s="30"/>
      <c r="Y11" s="30">
        <v>250</v>
      </c>
      <c r="Z11" s="30"/>
      <c r="AA11" s="30">
        <v>125</v>
      </c>
      <c r="AB11" s="30"/>
      <c r="AC11" s="30"/>
      <c r="AD11" s="30"/>
      <c r="AE11" s="30">
        <v>480</v>
      </c>
      <c r="AF11" s="30"/>
      <c r="AG11" s="30"/>
      <c r="AH11" s="30"/>
      <c r="AI11" s="30"/>
      <c r="AJ11" s="30">
        <v>190</v>
      </c>
      <c r="AK11" s="30"/>
      <c r="AL11" s="30">
        <v>260</v>
      </c>
      <c r="AM11" s="30"/>
      <c r="AN11" s="30">
        <v>350</v>
      </c>
      <c r="AO11" s="30"/>
      <c r="AP11" s="1"/>
      <c r="AQ11" s="35">
        <f>IF(AR11&lt;6,SUM(E11:AP11),SUM(LARGE(E11:AP11,{1;2;3;4;5;6})))</f>
        <v>1940</v>
      </c>
      <c r="AR11" s="55">
        <f>COUNT(E11:AP11)</f>
        <v>10</v>
      </c>
      <c r="BK11" s="12"/>
      <c r="BL11" s="22"/>
      <c r="BM11" s="12"/>
      <c r="BN11" s="22"/>
      <c r="BO11" s="22"/>
      <c r="BP11" s="22"/>
      <c r="BQ11" s="22"/>
      <c r="BR11" s="22"/>
      <c r="BS11" s="22"/>
    </row>
    <row r="12" spans="1:71" x14ac:dyDescent="0.2">
      <c r="A12" s="58">
        <v>11</v>
      </c>
      <c r="B12" s="26" t="s">
        <v>80</v>
      </c>
      <c r="C12" s="6" t="s">
        <v>1</v>
      </c>
      <c r="D12" s="8" t="s">
        <v>226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30">
        <v>125</v>
      </c>
      <c r="P12" s="30"/>
      <c r="Q12" s="30"/>
      <c r="R12" s="30"/>
      <c r="S12" s="30">
        <v>146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>
        <v>300</v>
      </c>
      <c r="AI12" s="30"/>
      <c r="AJ12" s="30"/>
      <c r="AK12" s="30"/>
      <c r="AL12" s="30">
        <v>300</v>
      </c>
      <c r="AM12" s="30"/>
      <c r="AN12" s="30">
        <v>600</v>
      </c>
      <c r="AO12" s="30"/>
      <c r="AP12" s="1"/>
      <c r="AQ12" s="35">
        <f>IF(AR12&lt;6,SUM(E12:AP12),SUM(LARGE(E12:AP12,{1;2;3;4;5;6})))</f>
        <v>1471</v>
      </c>
      <c r="AR12" s="55">
        <f>COUNT(E12:AP12)</f>
        <v>5</v>
      </c>
      <c r="BK12" s="12"/>
      <c r="BL12" s="22"/>
      <c r="BM12" s="12"/>
      <c r="BN12" s="22"/>
      <c r="BO12" s="22"/>
      <c r="BP12" s="22"/>
      <c r="BQ12" s="22"/>
      <c r="BR12" s="22"/>
      <c r="BS12" s="22"/>
    </row>
    <row r="13" spans="1:71" x14ac:dyDescent="0.2">
      <c r="A13" s="58">
        <v>12</v>
      </c>
      <c r="B13" s="26" t="s">
        <v>80</v>
      </c>
      <c r="C13" s="6" t="s">
        <v>85</v>
      </c>
      <c r="D13" s="8" t="s">
        <v>60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>
        <v>360</v>
      </c>
      <c r="T13" s="54"/>
      <c r="U13" s="54"/>
      <c r="V13" s="54"/>
      <c r="W13" s="54"/>
      <c r="X13" s="54"/>
      <c r="Y13" s="54"/>
      <c r="Z13" s="54"/>
      <c r="AA13" s="54">
        <v>560</v>
      </c>
      <c r="AB13" s="54"/>
      <c r="AC13" s="54"/>
      <c r="AD13" s="54"/>
      <c r="AE13" s="54">
        <v>480</v>
      </c>
      <c r="AF13" s="54"/>
      <c r="AG13" s="54"/>
      <c r="AH13" s="86">
        <v>0</v>
      </c>
      <c r="AI13" s="86"/>
      <c r="AJ13" s="86"/>
      <c r="AK13" s="86"/>
      <c r="AL13" s="86"/>
      <c r="AM13" s="86"/>
      <c r="AN13" s="86"/>
      <c r="AO13" s="86"/>
      <c r="AP13" s="1"/>
      <c r="AQ13" s="35">
        <f>IF(AR13&lt;6,SUM(E13:AP13),SUM(LARGE(E13:AP13,{1;2;3;4;5;6})))</f>
        <v>1400</v>
      </c>
      <c r="AR13" s="55">
        <f>COUNT(E13:AP13)</f>
        <v>4</v>
      </c>
      <c r="BK13" s="12"/>
      <c r="BL13" s="22"/>
      <c r="BM13" s="12"/>
      <c r="BN13" s="22"/>
      <c r="BO13" s="22"/>
      <c r="BP13" s="22"/>
      <c r="BQ13" s="22"/>
      <c r="BR13" s="22"/>
      <c r="BS13" s="22"/>
    </row>
    <row r="14" spans="1:71" x14ac:dyDescent="0.2">
      <c r="A14" s="58">
        <v>13</v>
      </c>
      <c r="B14" s="26" t="s">
        <v>80</v>
      </c>
      <c r="C14" s="6" t="s">
        <v>82</v>
      </c>
      <c r="D14" s="8" t="s">
        <v>269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v>190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>
        <v>190</v>
      </c>
      <c r="AB14" s="30">
        <v>210</v>
      </c>
      <c r="AC14" s="30"/>
      <c r="AD14" s="30"/>
      <c r="AE14" s="30">
        <v>480</v>
      </c>
      <c r="AF14" s="30"/>
      <c r="AG14" s="30"/>
      <c r="AH14" s="30">
        <v>260</v>
      </c>
      <c r="AI14" s="30"/>
      <c r="AJ14" s="30"/>
      <c r="AK14" s="30"/>
      <c r="AL14" s="88">
        <v>0</v>
      </c>
      <c r="AM14" s="88"/>
      <c r="AN14" s="88"/>
      <c r="AO14" s="88"/>
      <c r="AP14" s="1"/>
      <c r="AQ14" s="35">
        <f>IF(AR14&lt;6,SUM(E14:AP14),SUM(LARGE(E14:AP14,{1;2;3;4;5;6})))</f>
        <v>1330</v>
      </c>
      <c r="AR14" s="55">
        <f>COUNT(E14:AP14)</f>
        <v>6</v>
      </c>
      <c r="BK14" s="12"/>
      <c r="BL14" s="22"/>
      <c r="BM14" s="12"/>
      <c r="BN14" s="22"/>
      <c r="BO14" s="22"/>
      <c r="BP14" s="22"/>
      <c r="BQ14" s="22"/>
      <c r="BR14" s="22"/>
      <c r="BS14" s="22"/>
    </row>
    <row r="15" spans="1:71" x14ac:dyDescent="0.2">
      <c r="A15" s="58">
        <v>14</v>
      </c>
      <c r="B15" s="26" t="s">
        <v>111</v>
      </c>
      <c r="C15" s="6" t="s">
        <v>141</v>
      </c>
      <c r="D15" s="8" t="s">
        <v>130</v>
      </c>
      <c r="E15" s="37"/>
      <c r="F15" s="37"/>
      <c r="G15" s="37"/>
      <c r="H15" s="37"/>
      <c r="I15" s="37"/>
      <c r="J15" s="37"/>
      <c r="K15" s="37"/>
      <c r="L15" s="37">
        <v>250</v>
      </c>
      <c r="M15" s="37"/>
      <c r="N15" s="37"/>
      <c r="O15" s="37"/>
      <c r="P15" s="37"/>
      <c r="Q15" s="37"/>
      <c r="R15" s="37"/>
      <c r="S15" s="37">
        <v>146</v>
      </c>
      <c r="T15" s="37"/>
      <c r="U15" s="37"/>
      <c r="V15" s="37"/>
      <c r="W15" s="37"/>
      <c r="X15" s="37"/>
      <c r="Y15" s="37"/>
      <c r="Z15" s="37"/>
      <c r="AA15" s="37"/>
      <c r="AB15" s="37"/>
      <c r="AC15" s="84">
        <v>0</v>
      </c>
      <c r="AD15" s="37">
        <v>215</v>
      </c>
      <c r="AE15" s="37"/>
      <c r="AF15" s="37"/>
      <c r="AG15" s="37"/>
      <c r="AH15" s="37"/>
      <c r="AI15" s="37"/>
      <c r="AJ15" s="37">
        <v>215</v>
      </c>
      <c r="AK15" s="84">
        <v>0</v>
      </c>
      <c r="AL15" s="37">
        <v>250</v>
      </c>
      <c r="AM15" s="37">
        <v>250</v>
      </c>
      <c r="AN15" s="37"/>
      <c r="AO15" s="37"/>
      <c r="AP15" s="1"/>
      <c r="AQ15" s="35">
        <f>IF(AR15&lt;6,SUM(E15:AP15),SUM(LARGE(E15:AP15,{1;2;3;4;5;6})))</f>
        <v>1326</v>
      </c>
      <c r="AR15" s="55">
        <f>COUNT(E15:AP15)</f>
        <v>8</v>
      </c>
      <c r="BK15" s="12"/>
      <c r="BL15" s="22"/>
      <c r="BM15" s="12"/>
      <c r="BN15" s="22"/>
      <c r="BO15" s="22"/>
      <c r="BP15" s="22"/>
      <c r="BQ15" s="22"/>
      <c r="BR15" s="22"/>
      <c r="BS15" s="22"/>
    </row>
    <row r="16" spans="1:71" x14ac:dyDescent="0.2">
      <c r="A16" s="58">
        <v>15</v>
      </c>
      <c r="B16" s="26" t="s">
        <v>80</v>
      </c>
      <c r="C16" s="6" t="s">
        <v>81</v>
      </c>
      <c r="D16" s="6" t="s">
        <v>199</v>
      </c>
      <c r="E16" s="54"/>
      <c r="F16" s="54"/>
      <c r="G16" s="54"/>
      <c r="H16" s="54"/>
      <c r="I16" s="54"/>
      <c r="J16" s="54"/>
      <c r="K16" s="54"/>
      <c r="L16" s="54">
        <v>0</v>
      </c>
      <c r="M16" s="54"/>
      <c r="N16" s="86">
        <v>0</v>
      </c>
      <c r="O16" s="54">
        <v>160</v>
      </c>
      <c r="P16" s="54"/>
      <c r="Q16" s="54"/>
      <c r="R16" s="54"/>
      <c r="S16" s="54">
        <v>125</v>
      </c>
      <c r="T16" s="54"/>
      <c r="U16" s="54"/>
      <c r="V16" s="54"/>
      <c r="W16" s="86">
        <v>0</v>
      </c>
      <c r="X16" s="54">
        <v>215</v>
      </c>
      <c r="Y16" s="86"/>
      <c r="Z16" s="86"/>
      <c r="AA16" s="54">
        <v>146</v>
      </c>
      <c r="AB16" s="54"/>
      <c r="AC16" s="54"/>
      <c r="AD16" s="54">
        <v>190</v>
      </c>
      <c r="AE16" s="54"/>
      <c r="AF16" s="54">
        <v>250</v>
      </c>
      <c r="AG16" s="54"/>
      <c r="AH16" s="54">
        <v>215</v>
      </c>
      <c r="AI16" s="54">
        <v>250</v>
      </c>
      <c r="AJ16" s="54"/>
      <c r="AK16" s="54"/>
      <c r="AL16" s="54"/>
      <c r="AM16" s="54"/>
      <c r="AN16" s="54"/>
      <c r="AO16" s="54"/>
      <c r="AP16" s="1"/>
      <c r="AQ16" s="35">
        <f>IF(AR16&lt;6,SUM(E16:AP16),SUM(LARGE(E16:AP16,{1;2;3;4;5;6})))</f>
        <v>1280</v>
      </c>
      <c r="AR16" s="55">
        <f>COUNT(E16:AP16)</f>
        <v>11</v>
      </c>
      <c r="BK16" s="12"/>
      <c r="BL16" s="22"/>
      <c r="BM16" s="12"/>
      <c r="BN16" s="22"/>
      <c r="BO16" s="22"/>
      <c r="BP16" s="22"/>
      <c r="BQ16" s="22"/>
      <c r="BR16" s="22"/>
      <c r="BS16" s="22"/>
    </row>
    <row r="17" spans="1:71" x14ac:dyDescent="0.2">
      <c r="A17" s="58">
        <v>16</v>
      </c>
      <c r="B17" s="26" t="s">
        <v>80</v>
      </c>
      <c r="C17" s="6" t="s">
        <v>1</v>
      </c>
      <c r="D17" s="8" t="s">
        <v>175</v>
      </c>
      <c r="E17" s="54"/>
      <c r="F17" s="54"/>
      <c r="G17" s="54"/>
      <c r="H17" s="54"/>
      <c r="I17" s="54">
        <v>60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>
        <v>480</v>
      </c>
      <c r="AF17" s="54"/>
      <c r="AG17" s="54"/>
      <c r="AH17" s="86">
        <v>0</v>
      </c>
      <c r="AI17" s="86"/>
      <c r="AJ17" s="86"/>
      <c r="AK17" s="86"/>
      <c r="AL17" s="54">
        <v>360</v>
      </c>
      <c r="AM17" s="54"/>
      <c r="AN17" s="54">
        <v>350</v>
      </c>
      <c r="AO17" s="54"/>
      <c r="AP17" s="51"/>
      <c r="AQ17" s="35">
        <f>IF(AR17&lt;6,SUM(E17:AP17),SUM(LARGE(E17:AP17,{1;2;3;4;5;6})))</f>
        <v>1250</v>
      </c>
      <c r="AR17" s="55">
        <f>COUNT(E17:AP17)</f>
        <v>5</v>
      </c>
      <c r="BK17" s="12"/>
      <c r="BL17" s="22"/>
      <c r="BM17" s="12"/>
      <c r="BN17" s="22"/>
      <c r="BO17" s="22"/>
      <c r="BP17" s="22"/>
      <c r="BQ17" s="22"/>
      <c r="BR17" s="22"/>
      <c r="BS17" s="22"/>
    </row>
    <row r="18" spans="1:71" x14ac:dyDescent="0.2">
      <c r="A18" s="58">
        <v>17</v>
      </c>
      <c r="B18" s="26" t="s">
        <v>83</v>
      </c>
      <c r="C18" s="6" t="s">
        <v>495</v>
      </c>
      <c r="D18" s="8" t="s">
        <v>163</v>
      </c>
      <c r="E18" s="37"/>
      <c r="F18" s="37"/>
      <c r="G18" s="37">
        <v>100</v>
      </c>
      <c r="H18" s="37"/>
      <c r="I18" s="37"/>
      <c r="J18" s="37"/>
      <c r="K18" s="37"/>
      <c r="L18" s="37"/>
      <c r="M18" s="37"/>
      <c r="N18" s="37">
        <v>130</v>
      </c>
      <c r="O18" s="37"/>
      <c r="P18" s="37"/>
      <c r="Q18" s="37"/>
      <c r="R18" s="37"/>
      <c r="S18" s="37">
        <v>125</v>
      </c>
      <c r="T18" s="37"/>
      <c r="U18" s="37"/>
      <c r="V18" s="37"/>
      <c r="W18" s="37">
        <v>130</v>
      </c>
      <c r="X18" s="37">
        <v>250</v>
      </c>
      <c r="Y18" s="37"/>
      <c r="Z18" s="37"/>
      <c r="AA18" s="37"/>
      <c r="AB18" s="37"/>
      <c r="AC18" s="37">
        <v>250</v>
      </c>
      <c r="AD18" s="37"/>
      <c r="AE18" s="37"/>
      <c r="AF18" s="37"/>
      <c r="AG18" s="37"/>
      <c r="AH18" s="37"/>
      <c r="AI18" s="37">
        <v>130</v>
      </c>
      <c r="AJ18" s="37">
        <v>250</v>
      </c>
      <c r="AK18" s="37">
        <v>190</v>
      </c>
      <c r="AL18" s="37"/>
      <c r="AM18" s="84">
        <v>0</v>
      </c>
      <c r="AN18" s="37"/>
      <c r="AO18" s="37"/>
      <c r="AP18" s="1"/>
      <c r="AQ18" s="35">
        <f>IF(AR18&lt;6,SUM(E18:AP18),SUM(LARGE(E18:AP18,{1;2;3;4;5;6})))</f>
        <v>1200</v>
      </c>
      <c r="AR18" s="55">
        <f>COUNT(E18:AP18)</f>
        <v>10</v>
      </c>
      <c r="BK18" s="12"/>
      <c r="BL18" s="22"/>
      <c r="BM18" s="12"/>
      <c r="BN18" s="22"/>
      <c r="BO18" s="22"/>
      <c r="BP18" s="22"/>
      <c r="BQ18" s="22"/>
      <c r="BR18" s="22"/>
      <c r="BS18" s="22"/>
    </row>
    <row r="19" spans="1:71" ht="13.5" customHeight="1" x14ac:dyDescent="0.2">
      <c r="A19" s="58">
        <v>18</v>
      </c>
      <c r="B19" s="26" t="s">
        <v>80</v>
      </c>
      <c r="C19" s="6" t="s">
        <v>82</v>
      </c>
      <c r="D19" s="6" t="s">
        <v>590</v>
      </c>
      <c r="E19" s="54"/>
      <c r="F19" s="54"/>
      <c r="G19" s="54"/>
      <c r="H19" s="54"/>
      <c r="I19" s="54"/>
      <c r="J19" s="54"/>
      <c r="K19" s="54">
        <v>350</v>
      </c>
      <c r="L19" s="54"/>
      <c r="M19" s="54"/>
      <c r="N19" s="54"/>
      <c r="O19" s="54">
        <v>360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86">
        <v>0</v>
      </c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54">
        <v>360</v>
      </c>
      <c r="AM19" s="54"/>
      <c r="AN19" s="54"/>
      <c r="AO19" s="54"/>
      <c r="AP19" s="1"/>
      <c r="AQ19" s="35">
        <f>IF(AR19&lt;6,SUM(E19:AP19),SUM(LARGE(E19:AP19,{1;2;3;4;5;6})))</f>
        <v>1070</v>
      </c>
      <c r="AR19" s="55">
        <f>COUNT(E19:AP19)</f>
        <v>4</v>
      </c>
      <c r="BK19" s="12"/>
      <c r="BL19" s="22"/>
      <c r="BM19" s="12"/>
      <c r="BN19" s="22"/>
      <c r="BO19" s="22"/>
      <c r="BP19" s="22"/>
      <c r="BQ19" s="22"/>
      <c r="BR19" s="22"/>
      <c r="BS19" s="22"/>
    </row>
    <row r="20" spans="1:71" x14ac:dyDescent="0.2">
      <c r="A20" s="58">
        <v>19</v>
      </c>
      <c r="B20" s="26" t="s">
        <v>80</v>
      </c>
      <c r="C20" s="6" t="s">
        <v>86</v>
      </c>
      <c r="D20" s="8" t="s">
        <v>300</v>
      </c>
      <c r="E20" s="30"/>
      <c r="F20" s="30"/>
      <c r="G20" s="30">
        <v>55</v>
      </c>
      <c r="H20" s="30"/>
      <c r="I20" s="30"/>
      <c r="J20" s="30"/>
      <c r="K20" s="30"/>
      <c r="L20" s="30">
        <v>100</v>
      </c>
      <c r="M20" s="30"/>
      <c r="N20" s="88">
        <v>0</v>
      </c>
      <c r="O20" s="88">
        <v>0</v>
      </c>
      <c r="P20" s="88"/>
      <c r="Q20" s="88"/>
      <c r="R20" s="88"/>
      <c r="S20" s="88">
        <v>0</v>
      </c>
      <c r="T20" s="88"/>
      <c r="U20" s="88"/>
      <c r="V20" s="88"/>
      <c r="W20" s="88"/>
      <c r="X20" s="88"/>
      <c r="Y20" s="88"/>
      <c r="Z20" s="88"/>
      <c r="AA20" s="88">
        <v>0</v>
      </c>
      <c r="AB20" s="88"/>
      <c r="AC20" s="88"/>
      <c r="AD20" s="30">
        <v>130</v>
      </c>
      <c r="AE20" s="30">
        <v>300</v>
      </c>
      <c r="AF20" s="88">
        <v>0</v>
      </c>
      <c r="AG20" s="88"/>
      <c r="AH20" s="30">
        <v>148.30000000000001</v>
      </c>
      <c r="AI20" s="88">
        <v>0</v>
      </c>
      <c r="AJ20" s="30"/>
      <c r="AK20" s="30"/>
      <c r="AL20" s="30">
        <v>148.30000000000001</v>
      </c>
      <c r="AM20" s="30">
        <v>215</v>
      </c>
      <c r="AN20" s="30"/>
      <c r="AO20" s="30"/>
      <c r="AP20" s="1"/>
      <c r="AQ20" s="35">
        <f>IF(AR20&lt;6,SUM(E20:AP20),SUM(LARGE(E20:AP20,{1;2;3;4;5;6})))</f>
        <v>1041.5999999999999</v>
      </c>
      <c r="AR20" s="55">
        <f>COUNT(E20:AP20)</f>
        <v>13</v>
      </c>
      <c r="BK20" s="12"/>
      <c r="BL20" s="22"/>
      <c r="BM20" s="12"/>
      <c r="BN20" s="22"/>
      <c r="BO20" s="22"/>
      <c r="BP20" s="22"/>
      <c r="BQ20" s="22"/>
      <c r="BR20" s="22"/>
      <c r="BS20" s="22"/>
    </row>
    <row r="21" spans="1:71" x14ac:dyDescent="0.2">
      <c r="A21" s="58">
        <v>20</v>
      </c>
      <c r="B21" s="26" t="s">
        <v>80</v>
      </c>
      <c r="C21" s="6" t="s">
        <v>82</v>
      </c>
      <c r="D21" s="8" t="s">
        <v>736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>
        <v>360</v>
      </c>
      <c r="AB21" s="54"/>
      <c r="AC21" s="54"/>
      <c r="AD21" s="54"/>
      <c r="AE21" s="54">
        <v>300</v>
      </c>
      <c r="AF21" s="54"/>
      <c r="AG21" s="54"/>
      <c r="AH21" s="54"/>
      <c r="AI21" s="54"/>
      <c r="AJ21" s="54"/>
      <c r="AK21" s="54"/>
      <c r="AL21" s="54">
        <v>360</v>
      </c>
      <c r="AM21" s="54"/>
      <c r="AN21" s="54"/>
      <c r="AO21" s="54"/>
      <c r="AP21" s="51"/>
      <c r="AQ21" s="35">
        <f>IF(AR21&lt;6,SUM(E21:AP21),SUM(LARGE(E21:AP21,{1;2;3;4;5;6})))</f>
        <v>1020</v>
      </c>
      <c r="AR21" s="55">
        <f>COUNT(E21:AP21)</f>
        <v>3</v>
      </c>
      <c r="BK21" s="12"/>
      <c r="BL21" s="22"/>
      <c r="BM21" s="12"/>
      <c r="BN21" s="22"/>
      <c r="BO21" s="22"/>
      <c r="BP21" s="22"/>
      <c r="BQ21" s="22"/>
      <c r="BR21" s="22"/>
      <c r="BS21" s="22"/>
    </row>
    <row r="22" spans="1:71" x14ac:dyDescent="0.2">
      <c r="A22" s="58">
        <v>21</v>
      </c>
      <c r="B22" s="26" t="s">
        <v>80</v>
      </c>
      <c r="C22" s="6" t="s">
        <v>82</v>
      </c>
      <c r="D22" s="8" t="s">
        <v>144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>
        <v>260</v>
      </c>
      <c r="AB22" s="30"/>
      <c r="AC22" s="30"/>
      <c r="AD22" s="30"/>
      <c r="AE22" s="30">
        <v>480</v>
      </c>
      <c r="AF22" s="30"/>
      <c r="AG22" s="30"/>
      <c r="AH22" s="30">
        <v>260</v>
      </c>
      <c r="AI22" s="30"/>
      <c r="AJ22" s="30"/>
      <c r="AK22" s="30"/>
      <c r="AL22" s="30"/>
      <c r="AM22" s="30"/>
      <c r="AN22" s="30"/>
      <c r="AO22" s="30"/>
      <c r="AP22" s="1"/>
      <c r="AQ22" s="35">
        <f>IF(AR22&lt;6,SUM(E22:AP22),SUM(LARGE(E22:AP22,{1;2;3;4;5;6})))</f>
        <v>1000</v>
      </c>
      <c r="AR22" s="55">
        <f>COUNT(E22:AP22)</f>
        <v>3</v>
      </c>
      <c r="BK22" s="12"/>
      <c r="BL22" s="22"/>
      <c r="BM22" s="12"/>
      <c r="BN22" s="22"/>
      <c r="BO22" s="22"/>
      <c r="BP22" s="22"/>
      <c r="BQ22" s="22"/>
      <c r="BR22" s="22"/>
      <c r="BS22" s="22"/>
    </row>
    <row r="23" spans="1:71" x14ac:dyDescent="0.2">
      <c r="A23" s="58">
        <v>22</v>
      </c>
      <c r="B23" s="26" t="s">
        <v>80</v>
      </c>
      <c r="C23" s="6" t="s">
        <v>81</v>
      </c>
      <c r="D23" s="8" t="s">
        <v>201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>
        <v>160</v>
      </c>
      <c r="P23" s="29"/>
      <c r="Q23" s="29"/>
      <c r="R23" s="29"/>
      <c r="S23" s="29">
        <v>250</v>
      </c>
      <c r="T23" s="29"/>
      <c r="U23" s="29"/>
      <c r="V23" s="29"/>
      <c r="W23" s="29"/>
      <c r="X23" s="29"/>
      <c r="Y23" s="29"/>
      <c r="Z23" s="29"/>
      <c r="AA23" s="29">
        <v>125</v>
      </c>
      <c r="AB23" s="29"/>
      <c r="AC23" s="29"/>
      <c r="AD23" s="29"/>
      <c r="AE23" s="29"/>
      <c r="AF23" s="29"/>
      <c r="AG23" s="29"/>
      <c r="AH23" s="29">
        <v>250</v>
      </c>
      <c r="AI23" s="29"/>
      <c r="AJ23" s="29"/>
      <c r="AK23" s="29"/>
      <c r="AL23" s="29">
        <v>170</v>
      </c>
      <c r="AM23" s="29"/>
      <c r="AN23" s="29"/>
      <c r="AO23" s="29"/>
      <c r="AP23" s="1"/>
      <c r="AQ23" s="35">
        <f>IF(AR23&lt;6,SUM(E23:AP23),SUM(LARGE(E23:AP23,{1;2;3;4;5;6})))</f>
        <v>955</v>
      </c>
      <c r="AR23" s="55">
        <f>COUNT(E23:AP23)</f>
        <v>5</v>
      </c>
      <c r="BK23" s="12"/>
      <c r="BL23" s="22"/>
      <c r="BM23" s="12"/>
      <c r="BN23" s="22"/>
      <c r="BO23" s="22"/>
      <c r="BP23" s="22"/>
      <c r="BQ23" s="22"/>
      <c r="BR23" s="22"/>
      <c r="BS23" s="22"/>
    </row>
    <row r="24" spans="1:71" x14ac:dyDescent="0.2">
      <c r="A24" s="58">
        <v>23</v>
      </c>
      <c r="B24" s="26" t="s">
        <v>500</v>
      </c>
      <c r="C24" s="6" t="s">
        <v>495</v>
      </c>
      <c r="D24" s="8" t="s">
        <v>499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>
        <v>360</v>
      </c>
      <c r="P24" s="30"/>
      <c r="Q24" s="30"/>
      <c r="R24" s="30"/>
      <c r="S24" s="30">
        <v>460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86">
        <v>0</v>
      </c>
      <c r="AI24" s="86"/>
      <c r="AJ24" s="86"/>
      <c r="AK24" s="86"/>
      <c r="AL24" s="86"/>
      <c r="AM24" s="86"/>
      <c r="AN24" s="86"/>
      <c r="AO24" s="86"/>
      <c r="AP24" s="1"/>
      <c r="AQ24" s="35">
        <f>IF(AR24&lt;6,SUM(E24:AP24),SUM(LARGE(E24:AP24,{1;2;3;4;5;6})))</f>
        <v>820</v>
      </c>
      <c r="AR24" s="55">
        <f>COUNT(E24:AP24)</f>
        <v>3</v>
      </c>
      <c r="BK24" s="12"/>
      <c r="BL24" s="22"/>
      <c r="BM24" s="12"/>
      <c r="BN24" s="22"/>
      <c r="BO24" s="22"/>
      <c r="BP24" s="22"/>
      <c r="BQ24" s="22"/>
      <c r="BR24" s="22"/>
      <c r="BS24" s="22"/>
    </row>
    <row r="25" spans="1:71" x14ac:dyDescent="0.2">
      <c r="A25" s="58">
        <v>24</v>
      </c>
      <c r="B25" s="26" t="s">
        <v>80</v>
      </c>
      <c r="C25" s="6" t="s">
        <v>81</v>
      </c>
      <c r="D25" s="8" t="s">
        <v>219</v>
      </c>
      <c r="E25" s="30">
        <v>130</v>
      </c>
      <c r="F25" s="30"/>
      <c r="G25" s="30">
        <v>70</v>
      </c>
      <c r="H25" s="30"/>
      <c r="I25" s="30"/>
      <c r="J25" s="30"/>
      <c r="K25" s="30"/>
      <c r="L25" s="30">
        <v>80</v>
      </c>
      <c r="M25" s="30">
        <v>100</v>
      </c>
      <c r="N25" s="30">
        <v>100</v>
      </c>
      <c r="O25" s="30">
        <v>125</v>
      </c>
      <c r="P25" s="30"/>
      <c r="Q25" s="30"/>
      <c r="R25" s="30"/>
      <c r="S25" s="30"/>
      <c r="T25" s="30"/>
      <c r="U25" s="30"/>
      <c r="V25" s="30"/>
      <c r="W25" s="30">
        <v>80</v>
      </c>
      <c r="X25" s="30"/>
      <c r="Y25" s="30"/>
      <c r="Z25" s="30">
        <v>130</v>
      </c>
      <c r="AA25" s="30">
        <v>91.7</v>
      </c>
      <c r="AB25" s="30"/>
      <c r="AC25" s="30"/>
      <c r="AD25" s="30">
        <v>55</v>
      </c>
      <c r="AE25" s="30"/>
      <c r="AF25" s="30">
        <v>130</v>
      </c>
      <c r="AG25" s="30"/>
      <c r="AH25" s="30">
        <v>148.30000000000001</v>
      </c>
      <c r="AI25" s="30">
        <v>70</v>
      </c>
      <c r="AJ25" s="30"/>
      <c r="AK25" s="30">
        <v>80</v>
      </c>
      <c r="AL25" s="30">
        <v>148.30000000000001</v>
      </c>
      <c r="AM25" s="30">
        <v>130</v>
      </c>
      <c r="AN25" s="30"/>
      <c r="AO25" s="30"/>
      <c r="AP25" s="51"/>
      <c r="AQ25" s="35">
        <f>IF(AR25&lt;6,SUM(E25:AP25),SUM(LARGE(E25:AP25,{1;2;3;4;5;6})))</f>
        <v>816.6</v>
      </c>
      <c r="AR25" s="55">
        <f>COUNT(E25:AP25)</f>
        <v>16</v>
      </c>
      <c r="BK25" s="12"/>
      <c r="BL25" s="22"/>
      <c r="BM25" s="12"/>
      <c r="BN25" s="22"/>
      <c r="BO25" s="22"/>
      <c r="BP25" s="22"/>
      <c r="BQ25" s="22"/>
      <c r="BR25" s="22"/>
      <c r="BS25" s="22"/>
    </row>
    <row r="26" spans="1:71" x14ac:dyDescent="0.2">
      <c r="A26" s="58">
        <v>25</v>
      </c>
      <c r="B26" s="26" t="s">
        <v>80</v>
      </c>
      <c r="C26" s="6" t="s">
        <v>86</v>
      </c>
      <c r="D26" s="8" t="s">
        <v>137</v>
      </c>
      <c r="E26" s="30"/>
      <c r="F26" s="30"/>
      <c r="G26" s="30"/>
      <c r="H26" s="30"/>
      <c r="I26" s="30"/>
      <c r="J26" s="30"/>
      <c r="K26" s="30">
        <v>350</v>
      </c>
      <c r="L26" s="30"/>
      <c r="M26" s="30"/>
      <c r="N26" s="30"/>
      <c r="O26" s="30">
        <v>460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1"/>
      <c r="AQ26" s="35">
        <f>IF(AR26&lt;6,SUM(E26:AP26),SUM(LARGE(E26:AP26,{1;2;3;4;5;6})))</f>
        <v>810</v>
      </c>
      <c r="AR26" s="55">
        <f>COUNT(E26:AP26)</f>
        <v>2</v>
      </c>
      <c r="BK26" s="12"/>
      <c r="BL26" s="22"/>
      <c r="BM26" s="12"/>
      <c r="BN26" s="22"/>
      <c r="BO26" s="22"/>
      <c r="BP26" s="22"/>
      <c r="BQ26" s="22"/>
      <c r="BR26" s="22"/>
      <c r="BS26" s="22"/>
    </row>
    <row r="27" spans="1:71" x14ac:dyDescent="0.2">
      <c r="A27" s="58">
        <v>26</v>
      </c>
      <c r="B27" s="26" t="s">
        <v>80</v>
      </c>
      <c r="C27" s="6" t="s">
        <v>1</v>
      </c>
      <c r="D27" s="8" t="s">
        <v>242</v>
      </c>
      <c r="E27" s="30"/>
      <c r="F27" s="30"/>
      <c r="G27" s="30"/>
      <c r="H27" s="30"/>
      <c r="I27" s="30"/>
      <c r="J27" s="30"/>
      <c r="K27" s="30"/>
      <c r="L27" s="30">
        <v>130</v>
      </c>
      <c r="M27" s="30"/>
      <c r="N27" s="30"/>
      <c r="O27" s="30">
        <v>125</v>
      </c>
      <c r="P27" s="30"/>
      <c r="Q27" s="30"/>
      <c r="R27" s="30"/>
      <c r="S27" s="30">
        <v>85</v>
      </c>
      <c r="T27" s="30"/>
      <c r="U27" s="30"/>
      <c r="V27" s="30"/>
      <c r="W27" s="30"/>
      <c r="X27" s="30"/>
      <c r="Y27" s="30"/>
      <c r="Z27" s="30"/>
      <c r="AA27" s="30">
        <v>125</v>
      </c>
      <c r="AB27" s="30"/>
      <c r="AC27" s="30"/>
      <c r="AD27" s="30"/>
      <c r="AE27" s="30">
        <v>300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1"/>
      <c r="AQ27" s="35">
        <f>IF(AR27&lt;6,SUM(E27:AP27),SUM(LARGE(E27:AP27,{1;2;3;4;5;6})))</f>
        <v>765</v>
      </c>
      <c r="AR27" s="55">
        <f>COUNT(E27:AP27)</f>
        <v>5</v>
      </c>
      <c r="BK27" s="12"/>
      <c r="BL27" s="22"/>
      <c r="BM27" s="12"/>
      <c r="BN27" s="22"/>
      <c r="BO27" s="22"/>
      <c r="BP27" s="22"/>
      <c r="BQ27" s="22"/>
      <c r="BR27" s="22"/>
      <c r="BS27" s="22"/>
    </row>
    <row r="28" spans="1:71" x14ac:dyDescent="0.2">
      <c r="A28" s="58">
        <v>27</v>
      </c>
      <c r="B28" s="26" t="s">
        <v>111</v>
      </c>
      <c r="C28" s="6" t="s">
        <v>268</v>
      </c>
      <c r="D28" s="8" t="s">
        <v>652</v>
      </c>
      <c r="E28" s="30"/>
      <c r="F28" s="30"/>
      <c r="G28" s="30"/>
      <c r="H28" s="30"/>
      <c r="I28" s="30"/>
      <c r="J28" s="30"/>
      <c r="K28" s="30"/>
      <c r="L28" s="30">
        <v>35</v>
      </c>
      <c r="M28" s="30"/>
      <c r="N28" s="30"/>
      <c r="O28" s="30">
        <v>100</v>
      </c>
      <c r="P28" s="30"/>
      <c r="Q28" s="30"/>
      <c r="R28" s="30"/>
      <c r="S28" s="30">
        <v>130</v>
      </c>
      <c r="T28" s="30"/>
      <c r="U28" s="30"/>
      <c r="V28" s="30"/>
      <c r="W28" s="30"/>
      <c r="X28" s="30"/>
      <c r="Y28" s="30">
        <v>130</v>
      </c>
      <c r="Z28" s="30"/>
      <c r="AA28" s="30">
        <v>70</v>
      </c>
      <c r="AB28" s="30"/>
      <c r="AC28" s="30"/>
      <c r="AD28" s="30"/>
      <c r="AE28" s="30"/>
      <c r="AF28" s="30"/>
      <c r="AG28" s="30"/>
      <c r="AH28" s="30"/>
      <c r="AI28" s="30"/>
      <c r="AJ28" s="30"/>
      <c r="AK28" s="30">
        <v>130</v>
      </c>
      <c r="AL28" s="30">
        <v>170</v>
      </c>
      <c r="AM28" s="30"/>
      <c r="AN28" s="30"/>
      <c r="AO28" s="30"/>
      <c r="AP28" s="1"/>
      <c r="AQ28" s="35">
        <f>IF(AR28&lt;6,SUM(E28:AP28),SUM(LARGE(E28:AP28,{1;2;3;4;5;6})))</f>
        <v>730</v>
      </c>
      <c r="AR28" s="55">
        <f>COUNT(E28:AP28)</f>
        <v>7</v>
      </c>
      <c r="BK28" s="12"/>
      <c r="BL28" s="22"/>
      <c r="BM28" s="12"/>
      <c r="BN28" s="22"/>
      <c r="BO28" s="22"/>
      <c r="BP28" s="22"/>
      <c r="BQ28" s="22"/>
      <c r="BR28" s="22"/>
      <c r="BS28" s="22"/>
    </row>
    <row r="29" spans="1:71" x14ac:dyDescent="0.2">
      <c r="A29" s="58">
        <v>28</v>
      </c>
      <c r="B29" s="26" t="s">
        <v>80</v>
      </c>
      <c r="C29" s="6" t="s">
        <v>87</v>
      </c>
      <c r="D29" s="8" t="s">
        <v>46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>
        <v>660</v>
      </c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1"/>
      <c r="AQ29" s="35">
        <f>IF(AR29&lt;6,SUM(E29:AP29),SUM(LARGE(E29:AP29,{1;2;3;4;5;6})))</f>
        <v>660</v>
      </c>
      <c r="AR29" s="55">
        <f>COUNT(E29:AP29)</f>
        <v>1</v>
      </c>
      <c r="BK29" s="12"/>
      <c r="BL29" s="22"/>
      <c r="BM29" s="12"/>
      <c r="BN29" s="22"/>
      <c r="BO29" s="22"/>
      <c r="BP29" s="22"/>
      <c r="BQ29" s="22"/>
      <c r="BR29" s="22"/>
      <c r="BS29" s="22"/>
    </row>
    <row r="30" spans="1:71" x14ac:dyDescent="0.2">
      <c r="A30" s="58">
        <v>29</v>
      </c>
      <c r="B30" s="26" t="s">
        <v>80</v>
      </c>
      <c r="C30" s="6" t="s">
        <v>81</v>
      </c>
      <c r="D30" s="8" t="s">
        <v>419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v>190</v>
      </c>
      <c r="O30" s="30"/>
      <c r="P30" s="30"/>
      <c r="Q30" s="30"/>
      <c r="R30" s="30"/>
      <c r="S30" s="30"/>
      <c r="T30" s="30"/>
      <c r="U30" s="30"/>
      <c r="V30" s="30"/>
      <c r="W30" s="30"/>
      <c r="X30" s="88">
        <v>0</v>
      </c>
      <c r="Y30" s="30"/>
      <c r="Z30" s="30"/>
      <c r="AA30" s="30"/>
      <c r="AB30" s="30"/>
      <c r="AC30" s="30"/>
      <c r="AD30" s="30">
        <v>250</v>
      </c>
      <c r="AE30" s="30"/>
      <c r="AF30" s="30"/>
      <c r="AG30" s="30"/>
      <c r="AH30" s="30"/>
      <c r="AI30" s="30"/>
      <c r="AJ30" s="30"/>
      <c r="AK30" s="30"/>
      <c r="AL30" s="30"/>
      <c r="AM30" s="30">
        <v>190</v>
      </c>
      <c r="AN30" s="30"/>
      <c r="AO30" s="30"/>
      <c r="AP30" s="51"/>
      <c r="AQ30" s="35">
        <f>IF(AR30&lt;6,SUM(E30:AP30),SUM(LARGE(E30:AP30,{1;2;3;4;5;6})))</f>
        <v>630</v>
      </c>
      <c r="AR30" s="55">
        <f>COUNT(E30:AP30)</f>
        <v>4</v>
      </c>
      <c r="BK30" s="12"/>
      <c r="BL30" s="22"/>
      <c r="BM30" s="12"/>
      <c r="BN30" s="22"/>
      <c r="BO30" s="22"/>
      <c r="BP30" s="22"/>
      <c r="BQ30" s="22"/>
      <c r="BR30" s="22"/>
      <c r="BS30" s="22"/>
    </row>
    <row r="31" spans="1:71" x14ac:dyDescent="0.2">
      <c r="A31" s="58">
        <v>30</v>
      </c>
      <c r="B31" s="26" t="s">
        <v>80</v>
      </c>
      <c r="C31" s="6" t="s">
        <v>173</v>
      </c>
      <c r="D31" s="8" t="s">
        <v>413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v>300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>
        <v>250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1"/>
      <c r="AQ31" s="35">
        <f>IF(AR31&lt;6,SUM(E31:AP31),SUM(LARGE(E31:AP31,{1;2;3;4;5;6})))</f>
        <v>550</v>
      </c>
      <c r="AR31" s="55">
        <f>COUNT(E31:AP31)</f>
        <v>2</v>
      </c>
      <c r="BK31" s="12"/>
      <c r="BL31" s="22"/>
      <c r="BM31" s="12"/>
      <c r="BN31" s="22"/>
      <c r="BO31" s="22"/>
      <c r="BP31" s="22"/>
      <c r="BQ31" s="22"/>
      <c r="BR31" s="22"/>
      <c r="BS31" s="22"/>
    </row>
    <row r="32" spans="1:71" x14ac:dyDescent="0.2">
      <c r="A32" s="58">
        <v>31</v>
      </c>
      <c r="B32" s="26" t="s">
        <v>80</v>
      </c>
      <c r="C32" s="6" t="s">
        <v>81</v>
      </c>
      <c r="D32" s="8" t="s">
        <v>321</v>
      </c>
      <c r="E32" s="30">
        <v>30</v>
      </c>
      <c r="F32" s="30"/>
      <c r="G32" s="30"/>
      <c r="H32" s="30"/>
      <c r="I32" s="30"/>
      <c r="J32" s="30">
        <v>25</v>
      </c>
      <c r="K32" s="30"/>
      <c r="L32" s="30"/>
      <c r="M32" s="30">
        <v>30</v>
      </c>
      <c r="N32" s="30"/>
      <c r="O32" s="30">
        <v>55</v>
      </c>
      <c r="P32" s="30"/>
      <c r="Q32" s="30"/>
      <c r="R32" s="30"/>
      <c r="S32" s="30">
        <v>45</v>
      </c>
      <c r="T32" s="30"/>
      <c r="U32" s="30"/>
      <c r="V32" s="30"/>
      <c r="W32" s="30"/>
      <c r="X32" s="30"/>
      <c r="Y32" s="30"/>
      <c r="Z32" s="30">
        <v>30</v>
      </c>
      <c r="AA32" s="30">
        <v>51</v>
      </c>
      <c r="AB32" s="30"/>
      <c r="AC32" s="30">
        <v>100</v>
      </c>
      <c r="AD32" s="30">
        <v>100</v>
      </c>
      <c r="AE32" s="30"/>
      <c r="AF32" s="30"/>
      <c r="AG32" s="30"/>
      <c r="AH32" s="88">
        <v>0</v>
      </c>
      <c r="AI32" s="88"/>
      <c r="AJ32" s="88"/>
      <c r="AK32" s="88"/>
      <c r="AL32" s="30">
        <v>170</v>
      </c>
      <c r="AM32" s="30"/>
      <c r="AN32" s="30"/>
      <c r="AO32" s="30"/>
      <c r="AP32" s="1"/>
      <c r="AQ32" s="35">
        <f>IF(AR32&lt;6,SUM(E32:AP32),SUM(LARGE(E32:AP32,{1;2;3;4;5;6})))</f>
        <v>521</v>
      </c>
      <c r="AR32" s="55">
        <f>COUNT(E32:AP32)</f>
        <v>11</v>
      </c>
      <c r="BK32" s="12"/>
      <c r="BL32" s="22"/>
      <c r="BM32" s="12"/>
      <c r="BN32" s="22"/>
      <c r="BO32" s="22"/>
      <c r="BP32" s="22"/>
      <c r="BQ32" s="22"/>
      <c r="BR32" s="22"/>
      <c r="BS32" s="22"/>
    </row>
    <row r="33" spans="1:71" x14ac:dyDescent="0.2">
      <c r="A33" s="58">
        <v>32</v>
      </c>
      <c r="B33" s="26" t="s">
        <v>80</v>
      </c>
      <c r="C33" s="6" t="s">
        <v>89</v>
      </c>
      <c r="D33" s="8" t="s">
        <v>131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>
        <v>145</v>
      </c>
      <c r="T33" s="29"/>
      <c r="U33" s="29"/>
      <c r="V33" s="29"/>
      <c r="W33" s="29">
        <v>215</v>
      </c>
      <c r="X33" s="29"/>
      <c r="Y33" s="29"/>
      <c r="Z33" s="29"/>
      <c r="AA33" s="29"/>
      <c r="AB33" s="29"/>
      <c r="AC33" s="29"/>
      <c r="AD33" s="85">
        <v>0</v>
      </c>
      <c r="AE33" s="85"/>
      <c r="AF33" s="85"/>
      <c r="AG33" s="85"/>
      <c r="AH33" s="29">
        <v>148.30000000000001</v>
      </c>
      <c r="AI33" s="29"/>
      <c r="AJ33" s="29"/>
      <c r="AK33" s="29"/>
      <c r="AL33" s="29"/>
      <c r="AM33" s="29"/>
      <c r="AN33" s="29"/>
      <c r="AO33" s="29"/>
      <c r="AP33" s="1"/>
      <c r="AQ33" s="35">
        <f>IF(AR33&lt;6,SUM(E33:AP33),SUM(LARGE(E33:AP33,{1;2;3;4;5;6})))</f>
        <v>508.3</v>
      </c>
      <c r="AR33" s="55">
        <f>COUNT(E33:AP33)</f>
        <v>4</v>
      </c>
      <c r="BK33" s="12"/>
      <c r="BL33" s="22"/>
      <c r="BM33" s="12"/>
      <c r="BN33" s="22"/>
      <c r="BO33" s="22"/>
      <c r="BP33" s="22"/>
      <c r="BQ33" s="22"/>
      <c r="BR33" s="22"/>
      <c r="BS33" s="22"/>
    </row>
    <row r="34" spans="1:71" x14ac:dyDescent="0.2">
      <c r="A34" s="58">
        <v>33</v>
      </c>
      <c r="B34" s="26" t="s">
        <v>80</v>
      </c>
      <c r="C34" s="6" t="s">
        <v>86</v>
      </c>
      <c r="D34" s="8" t="s">
        <v>357</v>
      </c>
      <c r="E34" s="54"/>
      <c r="F34" s="54"/>
      <c r="G34" s="54">
        <v>35</v>
      </c>
      <c r="H34" s="54"/>
      <c r="I34" s="54"/>
      <c r="J34" s="54"/>
      <c r="K34" s="54"/>
      <c r="L34" s="54"/>
      <c r="M34" s="54"/>
      <c r="N34" s="54">
        <v>35</v>
      </c>
      <c r="O34" s="54"/>
      <c r="P34" s="54"/>
      <c r="Q34" s="54"/>
      <c r="R34" s="54"/>
      <c r="S34" s="54"/>
      <c r="T34" s="86">
        <v>0</v>
      </c>
      <c r="U34" s="86"/>
      <c r="V34" s="86"/>
      <c r="W34" s="86"/>
      <c r="X34" s="86"/>
      <c r="Y34" s="86"/>
      <c r="Z34" s="86"/>
      <c r="AA34" s="54">
        <v>130</v>
      </c>
      <c r="AB34" s="54"/>
      <c r="AC34" s="54"/>
      <c r="AD34" s="54"/>
      <c r="AE34" s="54"/>
      <c r="AF34" s="54">
        <v>55</v>
      </c>
      <c r="AG34" s="54"/>
      <c r="AH34" s="54">
        <v>40</v>
      </c>
      <c r="AI34" s="54"/>
      <c r="AJ34" s="54">
        <v>80</v>
      </c>
      <c r="AK34" s="54"/>
      <c r="AL34" s="54">
        <v>148.30000000000001</v>
      </c>
      <c r="AM34" s="54"/>
      <c r="AN34" s="54"/>
      <c r="AO34" s="54"/>
      <c r="AP34" s="51"/>
      <c r="AQ34" s="35">
        <f>IF(AR34&lt;6,SUM(E34:AP34),SUM(LARGE(E34:AP34,{1;2;3;4;5;6})))</f>
        <v>488.3</v>
      </c>
      <c r="AR34" s="55">
        <f>COUNT(E34:AP34)</f>
        <v>8</v>
      </c>
      <c r="BK34" s="12"/>
      <c r="BL34" s="22"/>
      <c r="BM34" s="12"/>
      <c r="BN34" s="22"/>
      <c r="BO34" s="22"/>
      <c r="BP34" s="22"/>
      <c r="BQ34" s="22"/>
      <c r="BR34" s="22"/>
      <c r="BS34" s="22"/>
    </row>
    <row r="35" spans="1:71" x14ac:dyDescent="0.2">
      <c r="A35" s="58">
        <v>34</v>
      </c>
      <c r="B35" s="26" t="s">
        <v>80</v>
      </c>
      <c r="C35" s="6" t="s">
        <v>85</v>
      </c>
      <c r="D35" s="8" t="s">
        <v>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>
        <v>480</v>
      </c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51"/>
      <c r="AQ35" s="35">
        <f>IF(AR35&lt;6,SUM(E35:AP35),SUM(LARGE(E35:AP35,{1;2;3;4;5;6})))</f>
        <v>480</v>
      </c>
      <c r="AR35" s="55">
        <f>COUNT(E35:AP35)</f>
        <v>1</v>
      </c>
      <c r="BK35" s="12"/>
      <c r="BL35" s="22"/>
      <c r="BM35" s="12"/>
      <c r="BN35" s="22"/>
      <c r="BO35" s="22"/>
      <c r="BP35" s="22"/>
      <c r="BQ35" s="22"/>
      <c r="BR35" s="22"/>
      <c r="BS35" s="22"/>
    </row>
    <row r="36" spans="1:71" x14ac:dyDescent="0.2">
      <c r="A36" s="66">
        <v>35</v>
      </c>
      <c r="B36" s="26" t="s">
        <v>80</v>
      </c>
      <c r="C36" s="6" t="s">
        <v>89</v>
      </c>
      <c r="D36" s="8" t="s">
        <v>136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>
        <v>146</v>
      </c>
      <c r="T36" s="54"/>
      <c r="U36" s="54"/>
      <c r="V36" s="54"/>
      <c r="W36" s="54"/>
      <c r="X36" s="54"/>
      <c r="Y36" s="54"/>
      <c r="Z36" s="54"/>
      <c r="AA36" s="54">
        <v>146</v>
      </c>
      <c r="AB36" s="54"/>
      <c r="AC36" s="54"/>
      <c r="AD36" s="54"/>
      <c r="AE36" s="54"/>
      <c r="AF36" s="54"/>
      <c r="AG36" s="54"/>
      <c r="AH36" s="54">
        <v>170</v>
      </c>
      <c r="AI36" s="54"/>
      <c r="AJ36" s="54"/>
      <c r="AK36" s="54"/>
      <c r="AL36" s="54"/>
      <c r="AM36" s="54"/>
      <c r="AN36" s="54"/>
      <c r="AO36" s="54"/>
      <c r="AP36" s="51"/>
      <c r="AQ36" s="35">
        <f>IF(AR36&lt;6,SUM(E36:AP36),SUM(LARGE(E36:AP36,{1;2;3;4;5;6})))</f>
        <v>462</v>
      </c>
      <c r="AR36" s="55">
        <f>COUNT(E36:AP36)</f>
        <v>3</v>
      </c>
      <c r="BK36" s="12"/>
      <c r="BL36" s="22"/>
      <c r="BM36" s="12"/>
      <c r="BN36" s="22"/>
      <c r="BO36" s="22"/>
      <c r="BP36" s="22"/>
      <c r="BQ36" s="22"/>
      <c r="BR36" s="22"/>
      <c r="BS36" s="22"/>
    </row>
    <row r="37" spans="1:71" x14ac:dyDescent="0.2">
      <c r="A37" s="66">
        <v>36</v>
      </c>
      <c r="B37" s="26" t="s">
        <v>91</v>
      </c>
      <c r="C37" s="6" t="s">
        <v>495</v>
      </c>
      <c r="D37" s="8" t="s">
        <v>541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>
        <v>460</v>
      </c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"/>
      <c r="AQ37" s="35">
        <f>IF(AR37&lt;6,SUM(E37:AP37),SUM(LARGE(E37:AP37,{1;2;3;4;5;6})))</f>
        <v>460</v>
      </c>
      <c r="AR37" s="55">
        <f>COUNT(E37:AP37)</f>
        <v>1</v>
      </c>
      <c r="BK37" s="12"/>
      <c r="BL37" s="22"/>
      <c r="BM37" s="12"/>
      <c r="BN37" s="22"/>
      <c r="BO37" s="22"/>
      <c r="BP37" s="22"/>
      <c r="BQ37" s="22"/>
      <c r="BR37" s="22"/>
      <c r="BS37" s="22"/>
    </row>
    <row r="38" spans="1:71" x14ac:dyDescent="0.2">
      <c r="A38" s="66">
        <v>37</v>
      </c>
      <c r="B38" s="26" t="s">
        <v>80</v>
      </c>
      <c r="C38" s="8" t="s">
        <v>268</v>
      </c>
      <c r="D38" s="8" t="s">
        <v>1087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>
        <v>80</v>
      </c>
      <c r="AD38" s="30"/>
      <c r="AE38" s="30"/>
      <c r="AF38" s="30">
        <v>55</v>
      </c>
      <c r="AG38" s="30"/>
      <c r="AH38" s="30"/>
      <c r="AI38" s="30">
        <v>80</v>
      </c>
      <c r="AJ38" s="30">
        <v>130</v>
      </c>
      <c r="AK38" s="30">
        <v>100</v>
      </c>
      <c r="AL38" s="30"/>
      <c r="AM38" s="30"/>
      <c r="AN38" s="30"/>
      <c r="AO38" s="30"/>
      <c r="AP38" s="1"/>
      <c r="AQ38" s="35">
        <f>IF(AR38&lt;6,SUM(E38:AP38),SUM(LARGE(E38:AP38,{1;2;3;4;5;6})))</f>
        <v>445</v>
      </c>
      <c r="AR38" s="55">
        <f>COUNT(E38:AP38)</f>
        <v>5</v>
      </c>
      <c r="BK38" s="12"/>
      <c r="BL38" s="22"/>
      <c r="BM38" s="12"/>
      <c r="BN38" s="22"/>
      <c r="BO38" s="22"/>
      <c r="BP38" s="22"/>
      <c r="BQ38" s="22"/>
      <c r="BR38" s="22"/>
      <c r="BS38" s="22"/>
    </row>
    <row r="39" spans="1:71" x14ac:dyDescent="0.2">
      <c r="A39" s="66">
        <v>38</v>
      </c>
      <c r="B39" s="26" t="s">
        <v>80</v>
      </c>
      <c r="C39" s="6" t="s">
        <v>81</v>
      </c>
      <c r="D39" s="8" t="s">
        <v>418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v>80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>
        <v>100</v>
      </c>
      <c r="AA39" s="30"/>
      <c r="AB39" s="30"/>
      <c r="AC39" s="88">
        <v>0</v>
      </c>
      <c r="AD39" s="88"/>
      <c r="AE39" s="88"/>
      <c r="AF39" s="30">
        <v>215</v>
      </c>
      <c r="AG39" s="30"/>
      <c r="AH39" s="30"/>
      <c r="AI39" s="30"/>
      <c r="AJ39" s="30"/>
      <c r="AK39" s="30"/>
      <c r="AL39" s="30"/>
      <c r="AM39" s="30"/>
      <c r="AN39" s="30"/>
      <c r="AO39" s="30"/>
      <c r="AP39" s="1"/>
      <c r="AQ39" s="35">
        <f>IF(AR39&lt;6,SUM(E39:AP39),SUM(LARGE(E39:AP39,{1;2;3;4;5;6})))</f>
        <v>395</v>
      </c>
      <c r="AR39" s="55">
        <f>COUNT(E39:AP39)</f>
        <v>4</v>
      </c>
      <c r="BK39" s="12"/>
      <c r="BL39" s="22"/>
      <c r="BM39" s="12"/>
      <c r="BN39" s="22"/>
      <c r="BO39" s="22"/>
      <c r="BP39" s="22"/>
      <c r="BQ39" s="22"/>
      <c r="BR39" s="22"/>
      <c r="BS39" s="22"/>
    </row>
    <row r="40" spans="1:71" x14ac:dyDescent="0.2">
      <c r="A40" s="66">
        <v>39</v>
      </c>
      <c r="B40" s="26" t="s">
        <v>80</v>
      </c>
      <c r="C40" s="6" t="s">
        <v>141</v>
      </c>
      <c r="D40" s="8" t="s">
        <v>192</v>
      </c>
      <c r="E40" s="30">
        <v>35</v>
      </c>
      <c r="F40" s="30"/>
      <c r="G40" s="30">
        <v>55</v>
      </c>
      <c r="H40" s="30"/>
      <c r="I40" s="30"/>
      <c r="J40" s="30"/>
      <c r="K40" s="30"/>
      <c r="L40" s="30"/>
      <c r="M40" s="30"/>
      <c r="N40" s="30">
        <v>55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>
        <v>35</v>
      </c>
      <c r="AG40" s="30"/>
      <c r="AH40" s="30">
        <v>48.3</v>
      </c>
      <c r="AI40" s="30"/>
      <c r="AJ40" s="30"/>
      <c r="AK40" s="30"/>
      <c r="AL40" s="30">
        <v>130</v>
      </c>
      <c r="AM40" s="30">
        <v>55</v>
      </c>
      <c r="AN40" s="30"/>
      <c r="AO40" s="30"/>
      <c r="AP40" s="1"/>
      <c r="AQ40" s="35">
        <f>IF(AR40&lt;6,SUM(E40:AP40),SUM(LARGE(E40:AP40,{1;2;3;4;5;6})))</f>
        <v>378.3</v>
      </c>
      <c r="AR40" s="55">
        <f>COUNT(E40:AP40)</f>
        <v>7</v>
      </c>
      <c r="BK40" s="12"/>
      <c r="BL40" s="22"/>
      <c r="BM40" s="12"/>
      <c r="BN40" s="22"/>
      <c r="BO40" s="22"/>
      <c r="BP40" s="22"/>
      <c r="BQ40" s="22"/>
      <c r="BR40" s="22"/>
      <c r="BS40" s="22"/>
    </row>
    <row r="41" spans="1:71" x14ac:dyDescent="0.2">
      <c r="A41" s="66">
        <v>40</v>
      </c>
      <c r="B41" s="26" t="s">
        <v>80</v>
      </c>
      <c r="C41" s="6" t="s">
        <v>82</v>
      </c>
      <c r="D41" s="8" t="s">
        <v>328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>
        <v>70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125</v>
      </c>
      <c r="AB41" s="30"/>
      <c r="AC41" s="30"/>
      <c r="AD41" s="30"/>
      <c r="AE41" s="30"/>
      <c r="AF41" s="30"/>
      <c r="AG41" s="30"/>
      <c r="AH41" s="30">
        <v>170</v>
      </c>
      <c r="AI41" s="30"/>
      <c r="AJ41" s="30"/>
      <c r="AK41" s="30"/>
      <c r="AL41" s="30"/>
      <c r="AM41" s="30"/>
      <c r="AN41" s="30"/>
      <c r="AO41" s="30"/>
      <c r="AP41" s="1"/>
      <c r="AQ41" s="35">
        <f>IF(AR41&lt;6,SUM(E41:AP41),SUM(LARGE(E41:AP41,{1;2;3;4;5;6})))</f>
        <v>365</v>
      </c>
      <c r="AR41" s="55">
        <f>COUNT(E41:AP41)</f>
        <v>3</v>
      </c>
      <c r="BK41" s="12"/>
      <c r="BL41" s="22"/>
      <c r="BM41" s="12"/>
      <c r="BN41" s="22"/>
      <c r="BO41" s="22"/>
      <c r="BP41" s="22"/>
      <c r="BQ41" s="22"/>
      <c r="BR41" s="22"/>
      <c r="BS41" s="22"/>
    </row>
    <row r="42" spans="1:71" x14ac:dyDescent="0.2">
      <c r="A42" s="66">
        <v>41</v>
      </c>
      <c r="B42" s="26" t="s">
        <v>83</v>
      </c>
      <c r="C42" s="6" t="s">
        <v>495</v>
      </c>
      <c r="D42" s="8" t="s">
        <v>1139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>
        <v>360</v>
      </c>
      <c r="AI42" s="29"/>
      <c r="AJ42" s="29"/>
      <c r="AK42" s="29"/>
      <c r="AL42" s="29"/>
      <c r="AM42" s="29"/>
      <c r="AN42" s="29"/>
      <c r="AO42" s="29"/>
      <c r="AP42" s="1"/>
      <c r="AQ42" s="35">
        <f>IF(AR42&lt;6,SUM(E42:AP42),SUM(LARGE(E42:AP42,{1;2;3;4;5;6})))</f>
        <v>360</v>
      </c>
      <c r="AR42" s="55">
        <f>COUNT(E42:AP42)</f>
        <v>1</v>
      </c>
      <c r="BK42" s="12"/>
      <c r="BL42" s="22"/>
      <c r="BM42" s="12"/>
      <c r="BN42" s="22"/>
      <c r="BO42" s="22"/>
      <c r="BP42" s="22"/>
      <c r="BQ42" s="22"/>
      <c r="BR42" s="22"/>
      <c r="BS42" s="22"/>
    </row>
    <row r="43" spans="1:71" x14ac:dyDescent="0.2">
      <c r="A43" s="66">
        <v>42</v>
      </c>
      <c r="B43" s="26" t="s">
        <v>80</v>
      </c>
      <c r="C43" s="6" t="s">
        <v>89</v>
      </c>
      <c r="D43" s="8" t="s">
        <v>441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>
        <v>160</v>
      </c>
      <c r="T43" s="29"/>
      <c r="U43" s="29"/>
      <c r="V43" s="29"/>
      <c r="W43" s="29"/>
      <c r="X43" s="29">
        <v>190</v>
      </c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"/>
      <c r="AQ43" s="35">
        <f>IF(AR43&lt;6,SUM(E43:AP43),SUM(LARGE(E43:AP43,{1;2;3;4;5;6})))</f>
        <v>350</v>
      </c>
      <c r="AR43" s="55">
        <f>COUNT(E43:AP43)</f>
        <v>2</v>
      </c>
      <c r="BK43" s="12"/>
      <c r="BL43" s="22"/>
      <c r="BM43" s="12"/>
      <c r="BN43" s="22"/>
      <c r="BO43" s="22"/>
      <c r="BP43" s="22"/>
      <c r="BQ43" s="22"/>
      <c r="BR43" s="22"/>
      <c r="BS43" s="22"/>
    </row>
    <row r="44" spans="1:71" x14ac:dyDescent="0.2">
      <c r="A44" s="66">
        <v>43</v>
      </c>
      <c r="B44" s="26" t="s">
        <v>80</v>
      </c>
      <c r="C44" s="6" t="s">
        <v>82</v>
      </c>
      <c r="D44" s="8" t="s">
        <v>592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>
        <v>190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>
        <v>160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"/>
      <c r="AQ44" s="35">
        <f>IF(AR44&lt;6,SUM(E44:AP44),SUM(LARGE(E44:AP44,{1;2;3;4;5;6})))</f>
        <v>350</v>
      </c>
      <c r="AR44" s="55">
        <f>COUNT(E44:AP44)</f>
        <v>2</v>
      </c>
      <c r="BK44" s="12"/>
      <c r="BL44" s="22"/>
      <c r="BM44" s="12"/>
      <c r="BN44" s="22"/>
      <c r="BO44" s="22"/>
      <c r="BP44" s="22"/>
      <c r="BQ44" s="22"/>
      <c r="BR44" s="22"/>
      <c r="BS44" s="22"/>
    </row>
    <row r="45" spans="1:71" x14ac:dyDescent="0.2">
      <c r="A45" s="66">
        <v>44</v>
      </c>
      <c r="B45" s="26" t="s">
        <v>80</v>
      </c>
      <c r="C45" s="6" t="s">
        <v>86</v>
      </c>
      <c r="D45" s="8" t="s">
        <v>335</v>
      </c>
      <c r="E45" s="29"/>
      <c r="F45" s="29"/>
      <c r="G45" s="29"/>
      <c r="H45" s="29"/>
      <c r="I45" s="29"/>
      <c r="J45" s="29"/>
      <c r="K45" s="29"/>
      <c r="L45" s="29"/>
      <c r="M45" s="29"/>
      <c r="N45" s="29">
        <v>25</v>
      </c>
      <c r="O45" s="29"/>
      <c r="P45" s="29"/>
      <c r="Q45" s="29"/>
      <c r="R45" s="29"/>
      <c r="S45" s="29"/>
      <c r="T45" s="29">
        <v>35</v>
      </c>
      <c r="U45" s="29"/>
      <c r="V45" s="29"/>
      <c r="W45" s="29">
        <v>70</v>
      </c>
      <c r="X45" s="29"/>
      <c r="Y45" s="29"/>
      <c r="Z45" s="29"/>
      <c r="AA45" s="29">
        <v>70</v>
      </c>
      <c r="AB45" s="29"/>
      <c r="AC45" s="29"/>
      <c r="AD45" s="85">
        <v>0</v>
      </c>
      <c r="AE45" s="85"/>
      <c r="AF45" s="88">
        <v>0</v>
      </c>
      <c r="AG45" s="88"/>
      <c r="AH45" s="30">
        <v>48.3</v>
      </c>
      <c r="AI45" s="30"/>
      <c r="AJ45" s="30"/>
      <c r="AK45" s="30"/>
      <c r="AL45" s="30"/>
      <c r="AM45" s="30">
        <v>80</v>
      </c>
      <c r="AN45" s="30"/>
      <c r="AO45" s="30"/>
      <c r="AP45" s="1"/>
      <c r="AQ45" s="35">
        <f>IF(AR45&lt;6,SUM(E45:AP45),SUM(LARGE(E45:AP45,{1;2;3;4;5;6})))</f>
        <v>328.3</v>
      </c>
      <c r="AR45" s="55">
        <f>COUNT(E45:AP45)</f>
        <v>8</v>
      </c>
      <c r="BK45" s="12"/>
      <c r="BL45" s="22"/>
      <c r="BM45" s="12"/>
      <c r="BN45" s="22"/>
      <c r="BO45" s="22"/>
      <c r="BP45" s="22"/>
      <c r="BQ45" s="22"/>
      <c r="BR45" s="22"/>
      <c r="BS45" s="22"/>
    </row>
    <row r="46" spans="1:71" x14ac:dyDescent="0.2">
      <c r="A46" s="66">
        <v>45</v>
      </c>
      <c r="B46" s="6" t="s">
        <v>80</v>
      </c>
      <c r="C46" s="6" t="s">
        <v>86</v>
      </c>
      <c r="D46" s="6" t="s">
        <v>685</v>
      </c>
      <c r="E46" s="37"/>
      <c r="F46" s="37"/>
      <c r="G46" s="84">
        <v>0</v>
      </c>
      <c r="H46" s="84"/>
      <c r="I46" s="84"/>
      <c r="J46" s="37"/>
      <c r="K46" s="37"/>
      <c r="L46" s="37"/>
      <c r="M46" s="37"/>
      <c r="N46" s="37">
        <v>55</v>
      </c>
      <c r="O46" s="37">
        <v>160</v>
      </c>
      <c r="P46" s="37"/>
      <c r="Q46" s="37"/>
      <c r="R46" s="37"/>
      <c r="S46" s="84">
        <v>0</v>
      </c>
      <c r="T46" s="37"/>
      <c r="U46" s="37"/>
      <c r="V46" s="37"/>
      <c r="W46" s="37">
        <v>100</v>
      </c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1"/>
      <c r="AQ46" s="35">
        <f>IF(AR46&lt;6,SUM(E46:AP46),SUM(LARGE(E46:AP46,{1;2;3;4;5;6})))</f>
        <v>315</v>
      </c>
      <c r="AR46" s="55">
        <f>COUNT(E46:AP46)</f>
        <v>5</v>
      </c>
      <c r="BK46" s="12"/>
      <c r="BL46" s="22"/>
      <c r="BM46" s="12"/>
      <c r="BN46" s="22"/>
      <c r="BO46" s="22"/>
      <c r="BP46" s="22"/>
      <c r="BQ46" s="22"/>
      <c r="BR46" s="22"/>
      <c r="BS46" s="22"/>
    </row>
    <row r="47" spans="1:71" x14ac:dyDescent="0.2">
      <c r="A47" s="66">
        <v>46</v>
      </c>
      <c r="B47" s="26" t="s">
        <v>80</v>
      </c>
      <c r="C47" s="6" t="s">
        <v>495</v>
      </c>
      <c r="D47" s="8" t="s">
        <v>705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>
        <v>55</v>
      </c>
      <c r="T47" s="29"/>
      <c r="U47" s="29"/>
      <c r="V47" s="29"/>
      <c r="W47" s="29"/>
      <c r="X47" s="29"/>
      <c r="Y47" s="29"/>
      <c r="Z47" s="29"/>
      <c r="AA47" s="29">
        <v>100</v>
      </c>
      <c r="AB47" s="29"/>
      <c r="AC47" s="29"/>
      <c r="AD47" s="29"/>
      <c r="AE47" s="29"/>
      <c r="AF47" s="29"/>
      <c r="AG47" s="29"/>
      <c r="AH47" s="29">
        <v>55</v>
      </c>
      <c r="AI47" s="29"/>
      <c r="AJ47" s="29"/>
      <c r="AK47" s="29"/>
      <c r="AL47" s="29">
        <v>100</v>
      </c>
      <c r="AM47" s="29"/>
      <c r="AN47" s="29"/>
      <c r="AO47" s="29"/>
      <c r="AP47" s="1"/>
      <c r="AQ47" s="35">
        <f>IF(AR47&lt;6,SUM(E47:AP47),SUM(LARGE(E47:AP47,{1;2;3;4;5;6})))</f>
        <v>310</v>
      </c>
      <c r="AR47" s="55">
        <f>COUNT(E47:AP47)</f>
        <v>4</v>
      </c>
      <c r="BK47" s="12"/>
      <c r="BL47" s="22"/>
      <c r="BM47" s="12"/>
      <c r="BN47" s="22"/>
      <c r="BO47" s="22"/>
      <c r="BP47" s="22"/>
      <c r="BQ47" s="22"/>
      <c r="BR47" s="22"/>
      <c r="BS47" s="22"/>
    </row>
    <row r="48" spans="1:71" x14ac:dyDescent="0.2">
      <c r="A48" s="66">
        <v>47</v>
      </c>
      <c r="B48" s="26" t="s">
        <v>80</v>
      </c>
      <c r="C48" s="6" t="s">
        <v>82</v>
      </c>
      <c r="D48" s="6" t="s">
        <v>287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160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>
        <v>146</v>
      </c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1"/>
      <c r="AQ48" s="35">
        <f>IF(AR48&lt;6,SUM(E48:AP48),SUM(LARGE(E48:AP48,{1;2;3;4;5;6})))</f>
        <v>306</v>
      </c>
      <c r="AR48" s="55">
        <f>COUNT(E48:AP48)</f>
        <v>2</v>
      </c>
      <c r="BK48" s="12"/>
      <c r="BL48" s="22"/>
      <c r="BM48" s="12"/>
      <c r="BN48" s="22"/>
      <c r="BO48" s="22"/>
      <c r="BP48" s="22"/>
      <c r="BQ48" s="22"/>
      <c r="BR48" s="22"/>
      <c r="BS48" s="22"/>
    </row>
    <row r="49" spans="1:71" x14ac:dyDescent="0.2">
      <c r="A49" s="66">
        <v>48</v>
      </c>
      <c r="B49" s="26" t="s">
        <v>80</v>
      </c>
      <c r="C49" s="6" t="s">
        <v>82</v>
      </c>
      <c r="D49" s="8" t="s">
        <v>294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>
        <v>130</v>
      </c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170</v>
      </c>
      <c r="AI49" s="54"/>
      <c r="AJ49" s="54"/>
      <c r="AK49" s="54"/>
      <c r="AL49" s="54"/>
      <c r="AM49" s="54"/>
      <c r="AN49" s="54"/>
      <c r="AO49" s="54"/>
      <c r="AP49" s="1"/>
      <c r="AQ49" s="35">
        <f>IF(AR49&lt;6,SUM(E49:AP49),SUM(LARGE(E49:AP49,{1;2;3;4;5;6})))</f>
        <v>300</v>
      </c>
      <c r="AR49" s="55">
        <f>COUNT(E49:AP49)</f>
        <v>2</v>
      </c>
      <c r="BK49" s="12"/>
      <c r="BL49" s="22"/>
      <c r="BM49" s="12"/>
      <c r="BN49" s="22"/>
      <c r="BO49" s="22"/>
      <c r="BP49" s="22"/>
      <c r="BQ49" s="22"/>
      <c r="BR49" s="22"/>
      <c r="BS49" s="22"/>
    </row>
    <row r="50" spans="1:71" x14ac:dyDescent="0.2">
      <c r="A50" s="66">
        <v>49</v>
      </c>
      <c r="B50" s="26" t="s">
        <v>80</v>
      </c>
      <c r="C50" s="6" t="s">
        <v>81</v>
      </c>
      <c r="D50" s="8" t="s">
        <v>498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>
        <v>300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1"/>
      <c r="AQ50" s="35">
        <f>IF(AR50&lt;6,SUM(E50:AP50),SUM(LARGE(E50:AP50,{1;2;3;4;5;6})))</f>
        <v>300</v>
      </c>
      <c r="AR50" s="55">
        <f>COUNT(E50:AP50)</f>
        <v>1</v>
      </c>
      <c r="BK50" s="12"/>
      <c r="BL50" s="22"/>
      <c r="BM50" s="12"/>
      <c r="BN50" s="22"/>
      <c r="BO50" s="22"/>
      <c r="BP50" s="22"/>
      <c r="BQ50" s="22"/>
      <c r="BR50" s="22"/>
      <c r="BS50" s="22"/>
    </row>
    <row r="51" spans="1:71" x14ac:dyDescent="0.2">
      <c r="A51" s="66">
        <v>50</v>
      </c>
      <c r="B51" s="26" t="s">
        <v>80</v>
      </c>
      <c r="C51" s="6" t="s">
        <v>1</v>
      </c>
      <c r="D51" s="8" t="s">
        <v>174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>
        <v>300</v>
      </c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1"/>
      <c r="AQ51" s="35">
        <f>IF(AR51&lt;6,SUM(E51:AP51),SUM(LARGE(E51:AP51,{1;2;3;4;5;6})))</f>
        <v>300</v>
      </c>
      <c r="AR51" s="55">
        <f>COUNT(E51:AP51)</f>
        <v>1</v>
      </c>
      <c r="BK51" s="12"/>
      <c r="BL51" s="22"/>
      <c r="BM51" s="12"/>
      <c r="BN51" s="22"/>
      <c r="BO51" s="22"/>
      <c r="BP51" s="22"/>
      <c r="BQ51" s="22"/>
      <c r="BR51" s="22"/>
      <c r="BS51" s="22"/>
    </row>
    <row r="52" spans="1:71" x14ac:dyDescent="0.2">
      <c r="A52" s="66">
        <v>51</v>
      </c>
      <c r="B52" s="26" t="s">
        <v>80</v>
      </c>
      <c r="C52" s="6" t="s">
        <v>1245</v>
      </c>
      <c r="D52" s="8" t="s">
        <v>329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>
        <v>300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1"/>
      <c r="AQ52" s="35">
        <f>IF(AR52&lt;6,SUM(E52:AP52),SUM(LARGE(E52:AP52,{1;2;3;4;5;6})))</f>
        <v>300</v>
      </c>
      <c r="AR52" s="55">
        <f>COUNT(E52:AP52)</f>
        <v>1</v>
      </c>
      <c r="BK52" s="12"/>
      <c r="BL52" s="22"/>
      <c r="BM52" s="12"/>
      <c r="BN52" s="22"/>
      <c r="BO52" s="22"/>
      <c r="BP52" s="22"/>
      <c r="BQ52" s="22"/>
      <c r="BR52" s="22"/>
      <c r="BS52" s="22"/>
    </row>
    <row r="53" spans="1:71" x14ac:dyDescent="0.2">
      <c r="A53" s="66">
        <v>52</v>
      </c>
      <c r="B53" s="26" t="s">
        <v>80</v>
      </c>
      <c r="C53" s="6" t="s">
        <v>86</v>
      </c>
      <c r="D53" s="8" t="s">
        <v>1111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>
        <v>300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1"/>
      <c r="AQ53" s="35">
        <f>IF(AR53&lt;6,SUM(E53:AP53),SUM(LARGE(E53:AP53,{1;2;3;4;5;6})))</f>
        <v>300</v>
      </c>
      <c r="AR53" s="55">
        <f>COUNT(E53:AP53)</f>
        <v>1</v>
      </c>
      <c r="BK53" s="12"/>
      <c r="BL53" s="22"/>
      <c r="BM53" s="12"/>
      <c r="BN53" s="22"/>
      <c r="BO53" s="22"/>
      <c r="BP53" s="22"/>
      <c r="BQ53" s="22"/>
      <c r="BR53" s="22"/>
      <c r="BS53" s="22"/>
    </row>
    <row r="54" spans="1:71" x14ac:dyDescent="0.2">
      <c r="A54" s="66">
        <v>53</v>
      </c>
      <c r="B54" s="26" t="s">
        <v>80</v>
      </c>
      <c r="C54" s="6" t="s">
        <v>84</v>
      </c>
      <c r="D54" s="8" t="s">
        <v>247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>
        <v>300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1"/>
      <c r="AQ54" s="35">
        <f>IF(AR54&lt;6,SUM(E54:AP54),SUM(LARGE(E54:AP54,{1;2;3;4;5;6})))</f>
        <v>300</v>
      </c>
      <c r="AR54" s="55">
        <f>COUNT(E54:AP54)</f>
        <v>1</v>
      </c>
      <c r="BK54" s="12"/>
      <c r="BL54" s="22"/>
      <c r="BM54" s="12"/>
      <c r="BN54" s="22"/>
      <c r="BO54" s="22"/>
      <c r="BP54" s="22"/>
      <c r="BQ54" s="22"/>
      <c r="BR54" s="22"/>
      <c r="BS54" s="22"/>
    </row>
    <row r="55" spans="1:71" x14ac:dyDescent="0.2">
      <c r="A55" s="66">
        <v>54</v>
      </c>
      <c r="B55" s="26" t="s">
        <v>80</v>
      </c>
      <c r="C55" s="6" t="s">
        <v>81</v>
      </c>
      <c r="D55" s="8" t="s">
        <v>1114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>
        <v>80</v>
      </c>
      <c r="AG55" s="30"/>
      <c r="AH55" s="30"/>
      <c r="AI55" s="30"/>
      <c r="AJ55" s="30">
        <v>100</v>
      </c>
      <c r="AK55" s="30"/>
      <c r="AL55" s="30"/>
      <c r="AM55" s="30">
        <v>100</v>
      </c>
      <c r="AN55" s="30"/>
      <c r="AO55" s="30"/>
      <c r="AP55" s="1"/>
      <c r="AQ55" s="35">
        <f>IF(AR55&lt;6,SUM(E55:AP55),SUM(LARGE(E55:AP55,{1;2;3;4;5;6})))</f>
        <v>280</v>
      </c>
      <c r="AR55" s="55">
        <f>COUNT(E55:AP55)</f>
        <v>3</v>
      </c>
      <c r="BK55" s="12"/>
      <c r="BL55" s="22"/>
      <c r="BM55" s="12"/>
      <c r="BN55" s="22"/>
      <c r="BO55" s="22"/>
      <c r="BP55" s="22"/>
      <c r="BQ55" s="22"/>
      <c r="BR55" s="22"/>
      <c r="BS55" s="22"/>
    </row>
    <row r="56" spans="1:71" x14ac:dyDescent="0.2">
      <c r="A56" s="66">
        <v>55</v>
      </c>
      <c r="B56" s="26" t="s">
        <v>80</v>
      </c>
      <c r="C56" s="6" t="s">
        <v>88</v>
      </c>
      <c r="D56" s="8" t="s">
        <v>381</v>
      </c>
      <c r="E56" s="30">
        <v>25</v>
      </c>
      <c r="F56" s="30"/>
      <c r="G56" s="30">
        <v>30</v>
      </c>
      <c r="H56" s="30"/>
      <c r="I56" s="30"/>
      <c r="J56" s="30"/>
      <c r="K56" s="30"/>
      <c r="L56" s="30"/>
      <c r="M56" s="30">
        <v>20</v>
      </c>
      <c r="N56" s="30"/>
      <c r="O56" s="30">
        <v>45</v>
      </c>
      <c r="P56" s="30"/>
      <c r="Q56" s="30"/>
      <c r="R56" s="30"/>
      <c r="S56" s="30">
        <v>70</v>
      </c>
      <c r="T56" s="30">
        <v>25</v>
      </c>
      <c r="U56" s="30"/>
      <c r="V56" s="30"/>
      <c r="W56" s="30"/>
      <c r="X56" s="30"/>
      <c r="Y56" s="30">
        <v>25</v>
      </c>
      <c r="Z56" s="30"/>
      <c r="AA56" s="30">
        <v>45</v>
      </c>
      <c r="AB56" s="30"/>
      <c r="AC56" s="30"/>
      <c r="AD56" s="30"/>
      <c r="AE56" s="30"/>
      <c r="AF56" s="30">
        <v>25</v>
      </c>
      <c r="AG56" s="30"/>
      <c r="AH56" s="30">
        <v>40</v>
      </c>
      <c r="AI56" s="30">
        <v>30</v>
      </c>
      <c r="AJ56" s="30">
        <v>30</v>
      </c>
      <c r="AK56" s="30"/>
      <c r="AL56" s="30"/>
      <c r="AM56" s="30"/>
      <c r="AN56" s="30"/>
      <c r="AO56" s="30"/>
      <c r="AP56" s="1"/>
      <c r="AQ56" s="35">
        <f>IF(AR56&lt;6,SUM(E56:AP56),SUM(LARGE(E56:AP56,{1;2;3;4;5;6})))</f>
        <v>260</v>
      </c>
      <c r="AR56" s="55">
        <f>COUNT(E56:AP56)</f>
        <v>12</v>
      </c>
      <c r="BK56" s="12"/>
      <c r="BL56" s="22"/>
      <c r="BM56" s="12"/>
      <c r="BN56" s="22"/>
      <c r="BO56" s="22"/>
      <c r="BP56" s="22"/>
      <c r="BQ56" s="22"/>
      <c r="BR56" s="22"/>
      <c r="BS56" s="22"/>
    </row>
    <row r="57" spans="1:71" x14ac:dyDescent="0.2">
      <c r="A57" s="66">
        <v>56</v>
      </c>
      <c r="B57" s="26" t="s">
        <v>80</v>
      </c>
      <c r="C57" s="6" t="s">
        <v>85</v>
      </c>
      <c r="D57" s="8" t="s">
        <v>51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>
        <v>260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1"/>
      <c r="AQ57" s="35">
        <f>IF(AR57&lt;6,SUM(E57:AP57),SUM(LARGE(E57:AP57,{1;2;3;4;5;6})))</f>
        <v>260</v>
      </c>
      <c r="AR57" s="55">
        <f>COUNT(E57:AP57)</f>
        <v>1</v>
      </c>
      <c r="BK57" s="12"/>
      <c r="BL57" s="22"/>
      <c r="BM57" s="12"/>
      <c r="BN57" s="22"/>
      <c r="BO57" s="22"/>
      <c r="BP57" s="22"/>
      <c r="BQ57" s="22"/>
      <c r="BR57" s="22"/>
      <c r="BS57" s="22"/>
    </row>
    <row r="58" spans="1:71" x14ac:dyDescent="0.2">
      <c r="A58" s="66">
        <v>57</v>
      </c>
      <c r="B58" s="26" t="s">
        <v>80</v>
      </c>
      <c r="C58" s="6" t="s">
        <v>244</v>
      </c>
      <c r="D58" s="8" t="s">
        <v>185</v>
      </c>
      <c r="E58" s="54">
        <v>100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>
        <v>100</v>
      </c>
      <c r="Z58" s="54"/>
      <c r="AA58" s="54"/>
      <c r="AB58" s="54"/>
      <c r="AC58" s="54"/>
      <c r="AD58" s="54">
        <v>55</v>
      </c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1"/>
      <c r="AQ58" s="35">
        <f>IF(AR58&lt;6,SUM(E58:AP58),SUM(LARGE(E58:AP58,{1;2;3;4;5;6})))</f>
        <v>255</v>
      </c>
      <c r="AR58" s="55">
        <f>COUNT(E58:AP58)</f>
        <v>3</v>
      </c>
      <c r="BK58" s="12"/>
      <c r="BL58" s="22"/>
      <c r="BM58" s="12"/>
      <c r="BN58" s="22"/>
      <c r="BO58" s="22"/>
      <c r="BP58" s="22"/>
      <c r="BQ58" s="22"/>
      <c r="BR58" s="22"/>
      <c r="BS58" s="22"/>
    </row>
    <row r="59" spans="1:71" x14ac:dyDescent="0.2">
      <c r="A59" s="66">
        <v>58</v>
      </c>
      <c r="B59" s="26" t="s">
        <v>80</v>
      </c>
      <c r="C59" s="6" t="s">
        <v>85</v>
      </c>
      <c r="D59" s="8" t="s">
        <v>232</v>
      </c>
      <c r="E59" s="30"/>
      <c r="F59" s="30"/>
      <c r="G59" s="30"/>
      <c r="H59" s="30"/>
      <c r="I59" s="30"/>
      <c r="J59" s="30"/>
      <c r="K59" s="30"/>
      <c r="L59" s="30"/>
      <c r="M59" s="30">
        <v>20</v>
      </c>
      <c r="N59" s="30"/>
      <c r="O59" s="30">
        <v>45</v>
      </c>
      <c r="P59" s="30"/>
      <c r="Q59" s="30"/>
      <c r="R59" s="30"/>
      <c r="S59" s="88">
        <v>0</v>
      </c>
      <c r="T59" s="30"/>
      <c r="U59" s="30"/>
      <c r="V59" s="30"/>
      <c r="W59" s="30"/>
      <c r="X59" s="30"/>
      <c r="Y59" s="30"/>
      <c r="Z59" s="30"/>
      <c r="AA59" s="30">
        <v>35</v>
      </c>
      <c r="AB59" s="30"/>
      <c r="AC59" s="30"/>
      <c r="AD59" s="30"/>
      <c r="AE59" s="30"/>
      <c r="AF59" s="30"/>
      <c r="AG59" s="30"/>
      <c r="AH59" s="30">
        <v>70</v>
      </c>
      <c r="AI59" s="30"/>
      <c r="AJ59" s="30"/>
      <c r="AK59" s="30"/>
      <c r="AL59" s="30">
        <v>55</v>
      </c>
      <c r="AM59" s="30"/>
      <c r="AN59" s="30"/>
      <c r="AO59" s="30"/>
      <c r="AP59" s="1"/>
      <c r="AQ59" s="35">
        <f>IF(AR59&lt;6,SUM(E59:AP59),SUM(LARGE(E59:AP59,{1;2;3;4;5;6})))</f>
        <v>225</v>
      </c>
      <c r="AR59" s="55">
        <f>COUNT(E59:AP59)</f>
        <v>6</v>
      </c>
      <c r="BK59" s="12"/>
      <c r="BL59" s="22"/>
      <c r="BM59" s="12"/>
      <c r="BN59" s="22"/>
      <c r="BO59" s="22"/>
      <c r="BP59" s="22"/>
      <c r="BQ59" s="22"/>
      <c r="BR59" s="22"/>
      <c r="BS59" s="22"/>
    </row>
    <row r="60" spans="1:71" x14ac:dyDescent="0.2">
      <c r="A60" s="66">
        <v>59</v>
      </c>
      <c r="B60" s="26" t="s">
        <v>80</v>
      </c>
      <c r="C60" s="6" t="s">
        <v>85</v>
      </c>
      <c r="D60" s="8" t="s">
        <v>286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>
        <v>25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>
        <v>190</v>
      </c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1"/>
      <c r="AQ60" s="35">
        <f>IF(AR60&lt;6,SUM(E60:AP60),SUM(LARGE(E60:AP60,{1;2;3;4;5;6})))</f>
        <v>215</v>
      </c>
      <c r="AR60" s="55">
        <f>COUNT(E60:AP60)</f>
        <v>2</v>
      </c>
      <c r="BK60" s="12"/>
      <c r="BL60" s="22"/>
      <c r="BM60" s="12"/>
      <c r="BN60" s="22"/>
      <c r="BO60" s="22"/>
      <c r="BP60" s="22"/>
      <c r="BQ60" s="22"/>
      <c r="BR60" s="22"/>
      <c r="BS60" s="22"/>
    </row>
    <row r="61" spans="1:71" x14ac:dyDescent="0.2">
      <c r="A61" s="66">
        <v>60</v>
      </c>
      <c r="B61" s="26" t="s">
        <v>111</v>
      </c>
      <c r="C61" s="6" t="s">
        <v>268</v>
      </c>
      <c r="D61" s="8" t="s">
        <v>214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v>215</v>
      </c>
      <c r="AJ61" s="30"/>
      <c r="AK61" s="30"/>
      <c r="AL61" s="30"/>
      <c r="AM61" s="30"/>
      <c r="AN61" s="30"/>
      <c r="AO61" s="30"/>
      <c r="AP61" s="9"/>
      <c r="AQ61" s="35">
        <f>IF(AR61&lt;6,SUM(E61:AP61),SUM(LARGE(E61:AP61,{1;2;3;4;5;6})))</f>
        <v>215</v>
      </c>
      <c r="AR61" s="55">
        <f>COUNT(E61:AP61)</f>
        <v>1</v>
      </c>
      <c r="BK61" s="12"/>
      <c r="BL61" s="22"/>
      <c r="BM61" s="12"/>
      <c r="BN61" s="22"/>
      <c r="BO61" s="22"/>
      <c r="BP61" s="22"/>
      <c r="BQ61" s="22"/>
      <c r="BR61" s="22"/>
      <c r="BS61" s="22"/>
    </row>
    <row r="62" spans="1:71" x14ac:dyDescent="0.2">
      <c r="A62" s="66">
        <v>61</v>
      </c>
      <c r="B62" s="26" t="s">
        <v>80</v>
      </c>
      <c r="C62" s="6" t="s">
        <v>81</v>
      </c>
      <c r="D62" s="8" t="s">
        <v>127</v>
      </c>
      <c r="E62" s="29"/>
      <c r="F62" s="29"/>
      <c r="G62" s="29">
        <v>17</v>
      </c>
      <c r="H62" s="29"/>
      <c r="I62" s="29"/>
      <c r="J62" s="29"/>
      <c r="K62" s="29"/>
      <c r="L62" s="29"/>
      <c r="M62" s="29"/>
      <c r="N62" s="29">
        <v>20</v>
      </c>
      <c r="O62" s="29"/>
      <c r="P62" s="29"/>
      <c r="Q62" s="29"/>
      <c r="R62" s="29"/>
      <c r="S62" s="29">
        <v>55</v>
      </c>
      <c r="T62" s="29"/>
      <c r="U62" s="29"/>
      <c r="V62" s="29"/>
      <c r="W62" s="29"/>
      <c r="X62" s="29">
        <v>20</v>
      </c>
      <c r="Y62" s="29">
        <v>35</v>
      </c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>
        <v>55</v>
      </c>
      <c r="AN62" s="29"/>
      <c r="AO62" s="29"/>
      <c r="AP62" s="1"/>
      <c r="AQ62" s="35">
        <f>IF(AR62&lt;6,SUM(E62:AP62),SUM(LARGE(E62:AP62,{1;2;3;4;5;6})))</f>
        <v>202</v>
      </c>
      <c r="AR62" s="55">
        <f>COUNT(E62:AP62)</f>
        <v>6</v>
      </c>
      <c r="BK62" s="12"/>
      <c r="BL62" s="22"/>
      <c r="BM62" s="12"/>
      <c r="BN62" s="22"/>
      <c r="BO62" s="22"/>
      <c r="BP62" s="22"/>
      <c r="BQ62" s="22"/>
      <c r="BR62" s="22"/>
      <c r="BS62" s="22"/>
    </row>
    <row r="63" spans="1:71" x14ac:dyDescent="0.2">
      <c r="A63" s="66">
        <v>62</v>
      </c>
      <c r="B63" s="26" t="s">
        <v>80</v>
      </c>
      <c r="C63" s="6" t="s">
        <v>141</v>
      </c>
      <c r="D63" s="8" t="s">
        <v>6</v>
      </c>
      <c r="E63" s="85"/>
      <c r="F63" s="85"/>
      <c r="G63" s="85"/>
      <c r="H63" s="85"/>
      <c r="I63" s="85"/>
      <c r="J63" s="85"/>
      <c r="K63" s="85"/>
      <c r="L63" s="85"/>
      <c r="M63" s="85">
        <v>0</v>
      </c>
      <c r="N63" s="85"/>
      <c r="O63" s="85"/>
      <c r="P63" s="85"/>
      <c r="Q63" s="85"/>
      <c r="R63" s="85"/>
      <c r="S63" s="85">
        <v>55</v>
      </c>
      <c r="T63" s="85"/>
      <c r="U63" s="85"/>
      <c r="V63" s="85"/>
      <c r="W63" s="85">
        <v>0</v>
      </c>
      <c r="X63" s="85"/>
      <c r="Y63" s="85">
        <v>0</v>
      </c>
      <c r="Z63" s="85"/>
      <c r="AA63" s="85"/>
      <c r="AB63" s="85"/>
      <c r="AC63" s="85">
        <v>0</v>
      </c>
      <c r="AD63" s="29">
        <v>70</v>
      </c>
      <c r="AE63" s="29"/>
      <c r="AF63" s="29"/>
      <c r="AG63" s="29"/>
      <c r="AH63" s="85">
        <v>0</v>
      </c>
      <c r="AI63" s="85"/>
      <c r="AJ63" s="85">
        <v>0</v>
      </c>
      <c r="AK63" s="85"/>
      <c r="AL63" s="85">
        <v>0</v>
      </c>
      <c r="AM63" s="29">
        <v>70</v>
      </c>
      <c r="AN63" s="85"/>
      <c r="AO63" s="85"/>
      <c r="AP63" s="1"/>
      <c r="AQ63" s="35">
        <f>IF(AR63&lt;6,SUM(E63:AP63),SUM(LARGE(E63:AP63,{1;2;3;4;5;6})))</f>
        <v>195</v>
      </c>
      <c r="AR63" s="55">
        <f>COUNT(E63:AP63)</f>
        <v>10</v>
      </c>
      <c r="BK63" s="12"/>
      <c r="BL63" s="22"/>
      <c r="BM63" s="12"/>
      <c r="BN63" s="22"/>
      <c r="BO63" s="22"/>
      <c r="BP63" s="22"/>
      <c r="BQ63" s="22"/>
      <c r="BR63" s="22"/>
      <c r="BS63" s="22"/>
    </row>
    <row r="64" spans="1:71" x14ac:dyDescent="0.2">
      <c r="A64" s="66">
        <v>63</v>
      </c>
      <c r="B64" s="26" t="s">
        <v>80</v>
      </c>
      <c r="C64" s="6" t="s">
        <v>361</v>
      </c>
      <c r="D64" s="8" t="s">
        <v>149</v>
      </c>
      <c r="E64" s="30"/>
      <c r="F64" s="30"/>
      <c r="G64" s="30"/>
      <c r="H64" s="30"/>
      <c r="I64" s="30"/>
      <c r="J64" s="30"/>
      <c r="K64" s="30"/>
      <c r="L64" s="30"/>
      <c r="M64" s="30">
        <v>20</v>
      </c>
      <c r="N64" s="30"/>
      <c r="O64" s="30">
        <v>45</v>
      </c>
      <c r="P64" s="30">
        <v>15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>
        <v>25</v>
      </c>
      <c r="AB64" s="30"/>
      <c r="AC64" s="30"/>
      <c r="AD64" s="30"/>
      <c r="AE64" s="30"/>
      <c r="AF64" s="30"/>
      <c r="AG64" s="30"/>
      <c r="AH64" s="30"/>
      <c r="AI64" s="30"/>
      <c r="AJ64" s="30">
        <v>20</v>
      </c>
      <c r="AK64" s="30"/>
      <c r="AL64" s="30">
        <v>70</v>
      </c>
      <c r="AM64" s="30"/>
      <c r="AN64" s="30"/>
      <c r="AO64" s="30"/>
      <c r="AP64" s="1"/>
      <c r="AQ64" s="35">
        <f>IF(AR64&lt;6,SUM(E64:AP64),SUM(LARGE(E64:AP64,{1;2;3;4;5;6})))</f>
        <v>195</v>
      </c>
      <c r="AR64" s="55">
        <f>COUNT(E64:AP64)</f>
        <v>6</v>
      </c>
      <c r="BK64" s="12"/>
      <c r="BL64" s="22"/>
      <c r="BM64" s="12"/>
      <c r="BN64" s="22"/>
      <c r="BO64" s="22"/>
      <c r="BP64" s="22"/>
      <c r="BQ64" s="22"/>
      <c r="BR64" s="22"/>
      <c r="BS64" s="22"/>
    </row>
    <row r="65" spans="1:71" x14ac:dyDescent="0.2">
      <c r="A65" s="66">
        <v>64</v>
      </c>
      <c r="B65" s="26" t="s">
        <v>80</v>
      </c>
      <c r="C65" s="6" t="s">
        <v>244</v>
      </c>
      <c r="D65" s="8" t="s">
        <v>463</v>
      </c>
      <c r="E65" s="37">
        <v>20</v>
      </c>
      <c r="F65" s="37"/>
      <c r="G65" s="37"/>
      <c r="H65" s="37"/>
      <c r="I65" s="37"/>
      <c r="J65" s="37"/>
      <c r="K65" s="37"/>
      <c r="L65" s="37">
        <v>30</v>
      </c>
      <c r="M65" s="37"/>
      <c r="N65" s="37">
        <v>30</v>
      </c>
      <c r="O65" s="37"/>
      <c r="P65" s="37"/>
      <c r="Q65" s="37"/>
      <c r="R65" s="37"/>
      <c r="S65" s="37">
        <v>45</v>
      </c>
      <c r="T65" s="37"/>
      <c r="U65" s="37"/>
      <c r="V65" s="37"/>
      <c r="W65" s="37">
        <v>35</v>
      </c>
      <c r="X65" s="37"/>
      <c r="Y65" s="37"/>
      <c r="Z65" s="37"/>
      <c r="AA65" s="37"/>
      <c r="AB65" s="37"/>
      <c r="AC65" s="37"/>
      <c r="AD65" s="37">
        <v>18.3</v>
      </c>
      <c r="AE65" s="37"/>
      <c r="AF65" s="84">
        <v>0</v>
      </c>
      <c r="AG65" s="84"/>
      <c r="AH65" s="84"/>
      <c r="AI65" s="84"/>
      <c r="AJ65" s="37">
        <v>20</v>
      </c>
      <c r="AK65" s="37"/>
      <c r="AL65" s="37"/>
      <c r="AM65" s="37">
        <v>30</v>
      </c>
      <c r="AN65" s="37"/>
      <c r="AO65" s="37"/>
      <c r="AP65" s="1"/>
      <c r="AQ65" s="35">
        <f>IF(AR65&lt;6,SUM(E65:AP65),SUM(LARGE(E65:AP65,{1;2;3;4;5;6})))</f>
        <v>190</v>
      </c>
      <c r="AR65" s="55">
        <f>COUNT(E65:AP65)</f>
        <v>9</v>
      </c>
      <c r="BK65" s="12"/>
      <c r="BL65" s="22"/>
      <c r="BM65" s="12"/>
      <c r="BN65" s="22"/>
      <c r="BO65" s="22"/>
      <c r="BP65" s="22"/>
      <c r="BQ65" s="22"/>
      <c r="BR65" s="22"/>
      <c r="BS65" s="22"/>
    </row>
    <row r="66" spans="1:71" x14ac:dyDescent="0.2">
      <c r="A66" s="66">
        <v>65</v>
      </c>
      <c r="B66" s="26" t="s">
        <v>83</v>
      </c>
      <c r="C66" s="6" t="s">
        <v>495</v>
      </c>
      <c r="D66" s="8" t="s">
        <v>959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>
        <v>190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1"/>
      <c r="AQ66" s="35">
        <f>IF(AR66&lt;6,SUM(E66:AP66),SUM(LARGE(E66:AP66,{1;2;3;4;5;6})))</f>
        <v>190</v>
      </c>
      <c r="AR66" s="55">
        <f>COUNT(E66:AP66)</f>
        <v>1</v>
      </c>
      <c r="BK66" s="12"/>
      <c r="BL66" s="22"/>
      <c r="BM66" s="12"/>
      <c r="BN66" s="22"/>
      <c r="BO66" s="22"/>
      <c r="BP66" s="22"/>
      <c r="BQ66" s="22"/>
      <c r="BR66" s="22"/>
      <c r="BS66" s="22"/>
    </row>
    <row r="67" spans="1:71" x14ac:dyDescent="0.2">
      <c r="A67" s="66">
        <v>66</v>
      </c>
      <c r="B67" s="26" t="s">
        <v>625</v>
      </c>
      <c r="C67" s="6" t="s">
        <v>1</v>
      </c>
      <c r="D67" s="6" t="s">
        <v>624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>
        <v>190</v>
      </c>
      <c r="AM67" s="30"/>
      <c r="AN67" s="30"/>
      <c r="AO67" s="30"/>
      <c r="AP67" s="51"/>
      <c r="AQ67" s="35">
        <f>IF(AR67&lt;6,SUM(E67:AP67),SUM(LARGE(E67:AP67,{1;2;3;4;5;6})))</f>
        <v>190</v>
      </c>
      <c r="AR67" s="55">
        <f>COUNT(E67:AP67)</f>
        <v>1</v>
      </c>
      <c r="BK67" s="12"/>
      <c r="BL67" s="22"/>
      <c r="BM67" s="12"/>
      <c r="BN67" s="22"/>
      <c r="BO67" s="22"/>
      <c r="BP67" s="22"/>
      <c r="BQ67" s="22"/>
      <c r="BR67" s="22"/>
      <c r="BS67" s="22"/>
    </row>
    <row r="68" spans="1:71" x14ac:dyDescent="0.2">
      <c r="A68" s="66">
        <v>67</v>
      </c>
      <c r="B68" s="26" t="s">
        <v>80</v>
      </c>
      <c r="C68" s="6" t="s">
        <v>82</v>
      </c>
      <c r="D68" s="8" t="s">
        <v>217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>
        <v>55</v>
      </c>
      <c r="P68" s="29">
        <v>20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>
        <v>51</v>
      </c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>
        <v>55</v>
      </c>
      <c r="AM68" s="29"/>
      <c r="AN68" s="29"/>
      <c r="AO68" s="29"/>
      <c r="AP68" s="1"/>
      <c r="AQ68" s="35">
        <f>IF(AR68&lt;6,SUM(E68:AP68),SUM(LARGE(E68:AP68,{1;2;3;4;5;6})))</f>
        <v>181</v>
      </c>
      <c r="AR68" s="55">
        <f>COUNT(E68:AP68)</f>
        <v>4</v>
      </c>
      <c r="BK68" s="12"/>
      <c r="BL68" s="22"/>
      <c r="BM68" s="12"/>
      <c r="BN68" s="22"/>
      <c r="BO68" s="22"/>
      <c r="BP68" s="22"/>
      <c r="BQ68" s="22"/>
      <c r="BR68" s="22"/>
      <c r="BS68" s="22"/>
    </row>
    <row r="69" spans="1:71" x14ac:dyDescent="0.2">
      <c r="A69" s="66">
        <v>68</v>
      </c>
      <c r="B69" s="26" t="s">
        <v>80</v>
      </c>
      <c r="C69" s="6" t="s">
        <v>141</v>
      </c>
      <c r="D69" s="8" t="s">
        <v>77</v>
      </c>
      <c r="E69" s="30">
        <v>15</v>
      </c>
      <c r="F69" s="30"/>
      <c r="G69" s="30"/>
      <c r="H69" s="30"/>
      <c r="I69" s="30"/>
      <c r="J69" s="30">
        <v>35</v>
      </c>
      <c r="K69" s="30"/>
      <c r="L69" s="30"/>
      <c r="M69" s="30"/>
      <c r="N69" s="30">
        <v>25</v>
      </c>
      <c r="O69" s="30"/>
      <c r="P69" s="30"/>
      <c r="Q69" s="30"/>
      <c r="R69" s="30"/>
      <c r="S69" s="30"/>
      <c r="T69" s="30"/>
      <c r="U69" s="30"/>
      <c r="V69" s="30"/>
      <c r="W69" s="30">
        <v>30</v>
      </c>
      <c r="X69" s="30"/>
      <c r="Y69" s="88">
        <v>0</v>
      </c>
      <c r="Z69" s="30"/>
      <c r="AA69" s="30"/>
      <c r="AB69" s="30"/>
      <c r="AC69" s="30"/>
      <c r="AD69" s="30"/>
      <c r="AE69" s="30"/>
      <c r="AF69" s="30">
        <v>55</v>
      </c>
      <c r="AG69" s="30"/>
      <c r="AH69" s="30">
        <v>20</v>
      </c>
      <c r="AI69" s="30"/>
      <c r="AJ69" s="30"/>
      <c r="AK69" s="88">
        <v>0</v>
      </c>
      <c r="AL69" s="30"/>
      <c r="AM69" s="30"/>
      <c r="AN69" s="30"/>
      <c r="AO69" s="30"/>
      <c r="AP69" s="1"/>
      <c r="AQ69" s="35">
        <f>IF(AR69&lt;6,SUM(E69:AP69),SUM(LARGE(E69:AP69,{1;2;3;4;5;6})))</f>
        <v>180</v>
      </c>
      <c r="AR69" s="55">
        <f>COUNT(E69:AP69)</f>
        <v>8</v>
      </c>
      <c r="BK69" s="12"/>
      <c r="BL69" s="22"/>
      <c r="BM69" s="12"/>
      <c r="BN69" s="22"/>
      <c r="BO69" s="22"/>
      <c r="BP69" s="22"/>
      <c r="BQ69" s="22"/>
      <c r="BR69" s="22"/>
      <c r="BS69" s="22"/>
    </row>
    <row r="70" spans="1:71" x14ac:dyDescent="0.2">
      <c r="A70" s="66">
        <v>69</v>
      </c>
      <c r="B70" s="26" t="s">
        <v>80</v>
      </c>
      <c r="C70" s="6" t="s">
        <v>81</v>
      </c>
      <c r="D70" s="8" t="s">
        <v>266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>
        <v>35</v>
      </c>
      <c r="T70" s="29"/>
      <c r="U70" s="29"/>
      <c r="V70" s="29"/>
      <c r="W70" s="29"/>
      <c r="X70" s="29"/>
      <c r="Y70" s="29">
        <v>10.7</v>
      </c>
      <c r="Z70" s="29"/>
      <c r="AA70" s="29">
        <v>30</v>
      </c>
      <c r="AB70" s="29"/>
      <c r="AC70" s="29">
        <v>20</v>
      </c>
      <c r="AD70" s="29">
        <v>30</v>
      </c>
      <c r="AE70" s="29"/>
      <c r="AF70" s="29"/>
      <c r="AG70" s="29"/>
      <c r="AH70" s="29">
        <v>40</v>
      </c>
      <c r="AI70" s="29"/>
      <c r="AJ70" s="29">
        <v>20</v>
      </c>
      <c r="AK70" s="29"/>
      <c r="AL70" s="29"/>
      <c r="AM70" s="29"/>
      <c r="AN70" s="29"/>
      <c r="AO70" s="29"/>
      <c r="AP70" s="1"/>
      <c r="AQ70" s="35">
        <f>IF(AR70&lt;6,SUM(E70:AP70),SUM(LARGE(E70:AP70,{1;2;3;4;5;6})))</f>
        <v>175</v>
      </c>
      <c r="AR70" s="55">
        <f>COUNT(E70:AP70)</f>
        <v>7</v>
      </c>
      <c r="BK70" s="12"/>
      <c r="BL70" s="22"/>
      <c r="BM70" s="12"/>
      <c r="BN70" s="22"/>
      <c r="BO70" s="22"/>
      <c r="BP70" s="22"/>
      <c r="BQ70" s="22"/>
      <c r="BR70" s="22"/>
      <c r="BS70" s="22"/>
    </row>
    <row r="71" spans="1:71" x14ac:dyDescent="0.2">
      <c r="A71" s="66">
        <v>70</v>
      </c>
      <c r="B71" s="26" t="s">
        <v>80</v>
      </c>
      <c r="C71" s="6" t="s">
        <v>495</v>
      </c>
      <c r="D71" s="8" t="s">
        <v>651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88">
        <v>0</v>
      </c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30">
        <v>30</v>
      </c>
      <c r="AG71" s="30"/>
      <c r="AH71" s="30"/>
      <c r="AI71" s="30">
        <v>35</v>
      </c>
      <c r="AJ71" s="30"/>
      <c r="AK71" s="30">
        <v>70</v>
      </c>
      <c r="AL71" s="30"/>
      <c r="AM71" s="30">
        <v>35</v>
      </c>
      <c r="AN71" s="30"/>
      <c r="AO71" s="30"/>
      <c r="AP71" s="1"/>
      <c r="AQ71" s="35">
        <f>IF(AR71&lt;6,SUM(E71:AP71),SUM(LARGE(E71:AP71,{1;2;3;4;5;6})))</f>
        <v>170</v>
      </c>
      <c r="AR71" s="55">
        <f>COUNT(E71:AP71)</f>
        <v>5</v>
      </c>
      <c r="BK71" s="12"/>
      <c r="BL71" s="22"/>
      <c r="BM71" s="12"/>
      <c r="BN71" s="22"/>
      <c r="BO71" s="22"/>
      <c r="BP71" s="22"/>
      <c r="BQ71" s="22"/>
      <c r="BR71" s="22"/>
      <c r="BS71" s="22"/>
    </row>
    <row r="72" spans="1:71" x14ac:dyDescent="0.2">
      <c r="A72" s="60">
        <v>71</v>
      </c>
      <c r="B72" s="26" t="s">
        <v>80</v>
      </c>
      <c r="C72" s="6" t="s">
        <v>88</v>
      </c>
      <c r="D72" s="8" t="s">
        <v>434</v>
      </c>
      <c r="E72" s="54"/>
      <c r="F72" s="54"/>
      <c r="G72" s="54"/>
      <c r="H72" s="54"/>
      <c r="I72" s="54"/>
      <c r="J72" s="54"/>
      <c r="K72" s="54"/>
      <c r="L72" s="54"/>
      <c r="M72" s="54">
        <v>35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>
        <v>35</v>
      </c>
      <c r="AD72" s="54"/>
      <c r="AE72" s="54"/>
      <c r="AF72" s="54"/>
      <c r="AG72" s="54"/>
      <c r="AH72" s="54">
        <v>100</v>
      </c>
      <c r="AI72" s="54"/>
      <c r="AJ72" s="54"/>
      <c r="AK72" s="54"/>
      <c r="AL72" s="54"/>
      <c r="AM72" s="54"/>
      <c r="AN72" s="54"/>
      <c r="AO72" s="54"/>
      <c r="AP72" s="1"/>
      <c r="AQ72" s="35">
        <f>IF(AR72&lt;6,SUM(E72:AP72),SUM(LARGE(E72:AP72,{1;2;3;4;5;6})))</f>
        <v>170</v>
      </c>
      <c r="AR72" s="55">
        <f>COUNT(E72:AP72)</f>
        <v>3</v>
      </c>
      <c r="BK72" s="12"/>
      <c r="BL72" s="22"/>
      <c r="BM72" s="12"/>
      <c r="BN72" s="22"/>
      <c r="BO72" s="22"/>
      <c r="BP72" s="22"/>
      <c r="BQ72" s="22"/>
      <c r="BR72" s="22"/>
      <c r="BS72" s="22"/>
    </row>
    <row r="73" spans="1:71" x14ac:dyDescent="0.2">
      <c r="A73" s="60">
        <v>72</v>
      </c>
      <c r="B73" s="26" t="s">
        <v>80</v>
      </c>
      <c r="C73" s="8" t="s">
        <v>89</v>
      </c>
      <c r="D73" s="8" t="s">
        <v>56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>
        <v>160</v>
      </c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1"/>
      <c r="AQ73" s="35">
        <f>IF(AR73&lt;6,SUM(E73:AP73),SUM(LARGE(E73:AP73,{1;2;3;4;5;6})))</f>
        <v>160</v>
      </c>
      <c r="AR73" s="55">
        <f>COUNT(E73:AP73)</f>
        <v>1</v>
      </c>
      <c r="BK73" s="12"/>
      <c r="BL73" s="22"/>
      <c r="BM73" s="12"/>
      <c r="BN73" s="22"/>
      <c r="BO73" s="22"/>
      <c r="BP73" s="22"/>
      <c r="BQ73" s="22"/>
      <c r="BR73" s="22"/>
      <c r="BS73" s="22"/>
    </row>
    <row r="74" spans="1:71" x14ac:dyDescent="0.2">
      <c r="A74" s="60">
        <v>73</v>
      </c>
      <c r="B74" s="26" t="s">
        <v>80</v>
      </c>
      <c r="C74" s="6" t="s">
        <v>81</v>
      </c>
      <c r="D74" s="8" t="s">
        <v>1036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>
        <v>160</v>
      </c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1"/>
      <c r="AQ74" s="35">
        <f>IF(AR74&lt;6,SUM(E74:AP74),SUM(LARGE(E74:AP74,{1;2;3;4;5;6})))</f>
        <v>160</v>
      </c>
      <c r="AR74" s="55">
        <f>COUNT(E74:AP74)</f>
        <v>1</v>
      </c>
      <c r="BK74" s="12"/>
      <c r="BL74" s="22"/>
      <c r="BM74" s="12"/>
      <c r="BN74" s="22"/>
      <c r="BO74" s="22"/>
      <c r="BP74" s="22"/>
      <c r="BQ74" s="22"/>
      <c r="BR74" s="22"/>
      <c r="BS74" s="22"/>
    </row>
    <row r="75" spans="1:71" x14ac:dyDescent="0.2">
      <c r="A75" s="60">
        <v>74</v>
      </c>
      <c r="B75" s="26" t="s">
        <v>80</v>
      </c>
      <c r="C75" s="6" t="s">
        <v>141</v>
      </c>
      <c r="D75" s="6" t="s">
        <v>108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v>20</v>
      </c>
      <c r="O75" s="30"/>
      <c r="P75" s="30"/>
      <c r="Q75" s="30"/>
      <c r="R75" s="30"/>
      <c r="S75" s="30">
        <v>45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>
        <v>48.3</v>
      </c>
      <c r="AI75" s="30">
        <v>15</v>
      </c>
      <c r="AJ75" s="30"/>
      <c r="AK75" s="30">
        <v>20</v>
      </c>
      <c r="AL75" s="30"/>
      <c r="AM75" s="30">
        <v>9</v>
      </c>
      <c r="AN75" s="30"/>
      <c r="AO75" s="30"/>
      <c r="AP75" s="1"/>
      <c r="AQ75" s="35">
        <f>IF(AR75&lt;6,SUM(E75:AP75),SUM(LARGE(E75:AP75,{1;2;3;4;5;6})))</f>
        <v>157.30000000000001</v>
      </c>
      <c r="AR75" s="55">
        <f>COUNT(E75:AP75)</f>
        <v>6</v>
      </c>
      <c r="BK75" s="12"/>
      <c r="BL75" s="22"/>
      <c r="BM75" s="12"/>
      <c r="BN75" s="22"/>
      <c r="BO75" s="22"/>
      <c r="BP75" s="22"/>
      <c r="BQ75" s="22"/>
      <c r="BR75" s="22"/>
      <c r="BS75" s="22"/>
    </row>
    <row r="76" spans="1:71" x14ac:dyDescent="0.2">
      <c r="A76" s="60">
        <v>75</v>
      </c>
      <c r="B76" s="26" t="s">
        <v>80</v>
      </c>
      <c r="C76" s="6" t="s">
        <v>88</v>
      </c>
      <c r="D76" s="8" t="s">
        <v>719</v>
      </c>
      <c r="E76" s="29">
        <v>20</v>
      </c>
      <c r="F76" s="29"/>
      <c r="G76" s="29"/>
      <c r="H76" s="29"/>
      <c r="I76" s="29"/>
      <c r="J76" s="29"/>
      <c r="K76" s="29"/>
      <c r="L76" s="29"/>
      <c r="M76" s="29">
        <v>25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>
        <v>25</v>
      </c>
      <c r="AD76" s="29"/>
      <c r="AE76" s="29"/>
      <c r="AF76" s="29">
        <v>25</v>
      </c>
      <c r="AG76" s="29"/>
      <c r="AH76" s="29"/>
      <c r="AI76" s="29">
        <v>25</v>
      </c>
      <c r="AJ76" s="29">
        <v>35</v>
      </c>
      <c r="AK76" s="29"/>
      <c r="AL76" s="29"/>
      <c r="AM76" s="29"/>
      <c r="AN76" s="29"/>
      <c r="AO76" s="29"/>
      <c r="AP76" s="1"/>
      <c r="AQ76" s="35">
        <f>IF(AR76&lt;6,SUM(E76:AP76),SUM(LARGE(E76:AP76,{1;2;3;4;5;6})))</f>
        <v>155</v>
      </c>
      <c r="AR76" s="55">
        <f>COUNT(E76:AP76)</f>
        <v>6</v>
      </c>
      <c r="BK76" s="12"/>
      <c r="BL76" s="22"/>
      <c r="BM76" s="12"/>
      <c r="BN76" s="22"/>
      <c r="BO76" s="22"/>
      <c r="BP76" s="22"/>
      <c r="BQ76" s="22"/>
      <c r="BR76" s="22"/>
      <c r="BS76" s="22"/>
    </row>
    <row r="77" spans="1:71" x14ac:dyDescent="0.2">
      <c r="A77" s="60">
        <v>76</v>
      </c>
      <c r="B77" s="26" t="s">
        <v>80</v>
      </c>
      <c r="C77" s="8" t="s">
        <v>89</v>
      </c>
      <c r="D77" s="8" t="s">
        <v>37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>
        <v>146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1"/>
      <c r="AQ77" s="35">
        <f>IF(AR77&lt;6,SUM(E77:AP77),SUM(LARGE(E77:AP77,{1;2;3;4;5;6})))</f>
        <v>146</v>
      </c>
      <c r="AR77" s="55">
        <f>COUNT(E77:AP77)</f>
        <v>1</v>
      </c>
      <c r="BK77" s="12"/>
      <c r="BL77" s="22"/>
      <c r="BM77" s="12"/>
      <c r="BN77" s="22"/>
      <c r="BO77" s="22"/>
      <c r="BP77" s="22"/>
      <c r="BQ77" s="22"/>
      <c r="BR77" s="22"/>
      <c r="BS77" s="22"/>
    </row>
    <row r="78" spans="1:71" x14ac:dyDescent="0.2">
      <c r="A78" s="60">
        <v>77</v>
      </c>
      <c r="B78" s="26" t="s">
        <v>80</v>
      </c>
      <c r="C78" s="6" t="s">
        <v>173</v>
      </c>
      <c r="D78" s="8" t="s">
        <v>2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>
        <v>146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1"/>
      <c r="AQ78" s="35">
        <f>IF(AR78&lt;6,SUM(E78:AP78),SUM(LARGE(E78:AP78,{1;2;3;4;5;6})))</f>
        <v>146</v>
      </c>
      <c r="AR78" s="55">
        <f>COUNT(E78:AP78)</f>
        <v>1</v>
      </c>
      <c r="BK78" s="12"/>
      <c r="BL78" s="22"/>
      <c r="BM78" s="12"/>
      <c r="BN78" s="22"/>
      <c r="BO78" s="22"/>
      <c r="BP78" s="22"/>
      <c r="BQ78" s="22"/>
      <c r="BR78" s="22"/>
      <c r="BS78" s="22"/>
    </row>
    <row r="79" spans="1:71" x14ac:dyDescent="0.2">
      <c r="A79" s="60">
        <v>78</v>
      </c>
      <c r="B79" s="26" t="s">
        <v>80</v>
      </c>
      <c r="C79" s="6" t="s">
        <v>84</v>
      </c>
      <c r="D79" s="6" t="s">
        <v>154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>
        <v>146</v>
      </c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1"/>
      <c r="AQ79" s="35">
        <f>IF(AR79&lt;6,SUM(E79:AP79),SUM(LARGE(E79:AP79,{1;2;3;4;5;6})))</f>
        <v>146</v>
      </c>
      <c r="AR79" s="55">
        <f>COUNT(E79:AP79)</f>
        <v>1</v>
      </c>
      <c r="BK79" s="12"/>
      <c r="BL79" s="22"/>
      <c r="BM79" s="12"/>
      <c r="BN79" s="22"/>
      <c r="BO79" s="22"/>
      <c r="BP79" s="22"/>
      <c r="BQ79" s="22"/>
      <c r="BR79" s="22"/>
      <c r="BS79" s="22"/>
    </row>
    <row r="80" spans="1:71" x14ac:dyDescent="0.2">
      <c r="A80" s="60">
        <v>79</v>
      </c>
      <c r="B80" s="26" t="s">
        <v>80</v>
      </c>
      <c r="C80" s="6" t="s">
        <v>244</v>
      </c>
      <c r="D80" s="8" t="s">
        <v>151</v>
      </c>
      <c r="E80" s="30"/>
      <c r="F80" s="30"/>
      <c r="G80" s="30">
        <v>25</v>
      </c>
      <c r="H80" s="30"/>
      <c r="I80" s="30"/>
      <c r="J80" s="30"/>
      <c r="K80" s="30"/>
      <c r="L80" s="30"/>
      <c r="M80" s="30"/>
      <c r="N80" s="30"/>
      <c r="O80" s="30"/>
      <c r="P80" s="30">
        <v>20</v>
      </c>
      <c r="Q80" s="30"/>
      <c r="R80" s="30"/>
      <c r="S80" s="30"/>
      <c r="T80" s="30">
        <v>25</v>
      </c>
      <c r="U80" s="30"/>
      <c r="V80" s="30"/>
      <c r="W80" s="30"/>
      <c r="X80" s="30"/>
      <c r="Y80" s="30"/>
      <c r="Z80" s="30">
        <v>35</v>
      </c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>
        <v>35</v>
      </c>
      <c r="AL80" s="30"/>
      <c r="AM80" s="30"/>
      <c r="AN80" s="30"/>
      <c r="AO80" s="30"/>
      <c r="AP80" s="1"/>
      <c r="AQ80" s="35">
        <f>IF(AR80&lt;6,SUM(E80:AP80),SUM(LARGE(E80:AP80,{1;2;3;4;5;6})))</f>
        <v>140</v>
      </c>
      <c r="AR80" s="55">
        <f>COUNT(E80:AP80)</f>
        <v>5</v>
      </c>
      <c r="BK80" s="12"/>
      <c r="BL80" s="22"/>
      <c r="BM80" s="12"/>
      <c r="BN80" s="22"/>
      <c r="BO80" s="22"/>
      <c r="BP80" s="22"/>
      <c r="BQ80" s="22"/>
      <c r="BR80" s="22"/>
      <c r="BS80" s="22"/>
    </row>
    <row r="81" spans="1:71" x14ac:dyDescent="0.2">
      <c r="A81" s="60">
        <v>80</v>
      </c>
      <c r="B81" s="26" t="s">
        <v>80</v>
      </c>
      <c r="C81" s="6" t="s">
        <v>361</v>
      </c>
      <c r="D81" s="8" t="s">
        <v>105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v>35</v>
      </c>
      <c r="Q81" s="30"/>
      <c r="R81" s="30"/>
      <c r="S81" s="30"/>
      <c r="T81" s="30"/>
      <c r="U81" s="30"/>
      <c r="V81" s="30"/>
      <c r="W81" s="30"/>
      <c r="X81" s="30"/>
      <c r="Y81" s="30"/>
      <c r="Z81" s="88">
        <v>0</v>
      </c>
      <c r="AA81" s="88"/>
      <c r="AB81" s="88"/>
      <c r="AC81" s="88"/>
      <c r="AD81" s="30">
        <v>35</v>
      </c>
      <c r="AE81" s="30"/>
      <c r="AF81" s="30"/>
      <c r="AG81" s="30"/>
      <c r="AH81" s="30">
        <v>70</v>
      </c>
      <c r="AI81" s="30"/>
      <c r="AJ81" s="30"/>
      <c r="AK81" s="30"/>
      <c r="AL81" s="30"/>
      <c r="AM81" s="30"/>
      <c r="AN81" s="30"/>
      <c r="AO81" s="30"/>
      <c r="AP81" s="1"/>
      <c r="AQ81" s="35">
        <f>IF(AR81&lt;6,SUM(E81:AP81),SUM(LARGE(E81:AP81,{1;2;3;4;5;6})))</f>
        <v>140</v>
      </c>
      <c r="AR81" s="55">
        <f>COUNT(E81:AP81)</f>
        <v>4</v>
      </c>
      <c r="BK81" s="12"/>
      <c r="BL81" s="22"/>
      <c r="BM81" s="12"/>
      <c r="BN81" s="22"/>
      <c r="BO81" s="22"/>
      <c r="BP81" s="22"/>
      <c r="BQ81" s="22"/>
      <c r="BR81" s="22"/>
      <c r="BS81" s="22"/>
    </row>
    <row r="82" spans="1:71" x14ac:dyDescent="0.2">
      <c r="A82" s="60">
        <v>81</v>
      </c>
      <c r="B82" s="26" t="s">
        <v>80</v>
      </c>
      <c r="C82" s="6" t="s">
        <v>141</v>
      </c>
      <c r="D82" s="8" t="s">
        <v>206</v>
      </c>
      <c r="E82" s="30">
        <v>25</v>
      </c>
      <c r="F82" s="30"/>
      <c r="G82" s="30"/>
      <c r="H82" s="30"/>
      <c r="I82" s="30"/>
      <c r="J82" s="30"/>
      <c r="K82" s="30"/>
      <c r="L82" s="30"/>
      <c r="M82" s="30"/>
      <c r="N82" s="30">
        <v>70</v>
      </c>
      <c r="O82" s="30">
        <v>45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1"/>
      <c r="AQ82" s="35">
        <f>IF(AR82&lt;6,SUM(E82:AP82),SUM(LARGE(E82:AP82,{1;2;3;4;5;6})))</f>
        <v>140</v>
      </c>
      <c r="AR82" s="55">
        <f>COUNT(E82:AP82)</f>
        <v>3</v>
      </c>
      <c r="BK82" s="12"/>
      <c r="BL82" s="22"/>
      <c r="BM82" s="12"/>
      <c r="BN82" s="22"/>
      <c r="BO82" s="22"/>
      <c r="BP82" s="22"/>
      <c r="BQ82" s="22"/>
      <c r="BR82" s="22"/>
      <c r="BS82" s="22"/>
    </row>
    <row r="83" spans="1:71" x14ac:dyDescent="0.2">
      <c r="A83" s="60">
        <v>82</v>
      </c>
      <c r="B83" s="26" t="s">
        <v>449</v>
      </c>
      <c r="C83" s="6" t="s">
        <v>141</v>
      </c>
      <c r="D83" s="8" t="s">
        <v>448</v>
      </c>
      <c r="E83" s="30"/>
      <c r="F83" s="30"/>
      <c r="G83" s="30"/>
      <c r="H83" s="30"/>
      <c r="I83" s="30"/>
      <c r="J83" s="30"/>
      <c r="K83" s="30"/>
      <c r="L83" s="30">
        <v>10</v>
      </c>
      <c r="M83" s="30"/>
      <c r="N83" s="30">
        <v>10</v>
      </c>
      <c r="O83" s="30"/>
      <c r="P83" s="30"/>
      <c r="Q83" s="30"/>
      <c r="R83" s="30"/>
      <c r="S83" s="30"/>
      <c r="T83" s="88">
        <v>0</v>
      </c>
      <c r="U83" s="88"/>
      <c r="V83" s="88"/>
      <c r="W83" s="30">
        <v>12</v>
      </c>
      <c r="X83" s="30"/>
      <c r="Y83" s="30"/>
      <c r="Z83" s="30"/>
      <c r="AA83" s="30"/>
      <c r="AB83" s="30"/>
      <c r="AC83" s="30">
        <v>14</v>
      </c>
      <c r="AD83" s="30">
        <v>17</v>
      </c>
      <c r="AE83" s="30"/>
      <c r="AF83" s="30">
        <v>8</v>
      </c>
      <c r="AG83" s="30"/>
      <c r="AH83" s="30">
        <v>25</v>
      </c>
      <c r="AI83" s="30">
        <v>20</v>
      </c>
      <c r="AJ83" s="30">
        <v>25</v>
      </c>
      <c r="AK83" s="30">
        <v>20</v>
      </c>
      <c r="AL83" s="30">
        <v>25</v>
      </c>
      <c r="AM83" s="30">
        <v>17</v>
      </c>
      <c r="AN83" s="30"/>
      <c r="AO83" s="30"/>
      <c r="AP83" s="1"/>
      <c r="AQ83" s="35">
        <f>IF(AR83&lt;6,SUM(E83:AP83),SUM(LARGE(E83:AP83,{1;2;3;4;5;6})))</f>
        <v>132</v>
      </c>
      <c r="AR83" s="55">
        <f>COUNT(E83:AP83)</f>
        <v>13</v>
      </c>
      <c r="BK83" s="12"/>
      <c r="BL83" s="22"/>
      <c r="BM83" s="12"/>
      <c r="BN83" s="22"/>
      <c r="BO83" s="22"/>
      <c r="BP83" s="22"/>
      <c r="BQ83" s="22"/>
      <c r="BR83" s="22"/>
      <c r="BS83" s="22"/>
    </row>
    <row r="84" spans="1:71" x14ac:dyDescent="0.2">
      <c r="A84" s="60">
        <v>83</v>
      </c>
      <c r="B84" s="26" t="s">
        <v>80</v>
      </c>
      <c r="C84" s="6" t="s">
        <v>88</v>
      </c>
      <c r="D84" s="8" t="s">
        <v>138</v>
      </c>
      <c r="E84" s="54"/>
      <c r="F84" s="54"/>
      <c r="G84" s="54"/>
      <c r="H84" s="54"/>
      <c r="I84" s="54"/>
      <c r="J84" s="54"/>
      <c r="K84" s="54"/>
      <c r="L84" s="54"/>
      <c r="M84" s="54">
        <v>130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1"/>
      <c r="AQ84" s="35">
        <f>IF(AR84&lt;6,SUM(E84:AP84),SUM(LARGE(E84:AP84,{1;2;3;4;5;6})))</f>
        <v>130</v>
      </c>
      <c r="AR84" s="55">
        <f>COUNT(E84:AP84)</f>
        <v>1</v>
      </c>
      <c r="BK84" s="12"/>
      <c r="BL84" s="22"/>
      <c r="BM84" s="12"/>
      <c r="BN84" s="22"/>
      <c r="BO84" s="22"/>
      <c r="BP84" s="22"/>
      <c r="BQ84" s="22"/>
      <c r="BR84" s="22"/>
      <c r="BS84" s="22"/>
    </row>
    <row r="85" spans="1:71" x14ac:dyDescent="0.2">
      <c r="A85" s="60">
        <v>84</v>
      </c>
      <c r="B85" s="26" t="s">
        <v>80</v>
      </c>
      <c r="C85" s="6" t="s">
        <v>361</v>
      </c>
      <c r="D85" s="8" t="s">
        <v>502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>
        <v>130</v>
      </c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1"/>
      <c r="AQ85" s="35">
        <f>IF(AR85&lt;6,SUM(E85:AP85),SUM(LARGE(E85:AP85,{1;2;3;4;5;6})))</f>
        <v>130</v>
      </c>
      <c r="AR85" s="55">
        <f>COUNT(E85:AP85)</f>
        <v>1</v>
      </c>
      <c r="BK85" s="12"/>
      <c r="BL85" s="22"/>
      <c r="BM85" s="12"/>
      <c r="BN85" s="22"/>
      <c r="BO85" s="22"/>
      <c r="BP85" s="22"/>
      <c r="BQ85" s="22"/>
      <c r="BR85" s="22"/>
      <c r="BS85" s="22"/>
    </row>
    <row r="86" spans="1:71" x14ac:dyDescent="0.2">
      <c r="A86" s="60">
        <v>85</v>
      </c>
      <c r="B86" s="26" t="s">
        <v>80</v>
      </c>
      <c r="C86" s="6" t="s">
        <v>88</v>
      </c>
      <c r="D86" s="8" t="s">
        <v>1148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>
        <v>130</v>
      </c>
      <c r="AI86" s="29"/>
      <c r="AJ86" s="29"/>
      <c r="AK86" s="29"/>
      <c r="AL86" s="29"/>
      <c r="AM86" s="29"/>
      <c r="AN86" s="29"/>
      <c r="AO86" s="29"/>
      <c r="AP86" s="1"/>
      <c r="AQ86" s="35">
        <f>IF(AR86&lt;6,SUM(E86:AP86),SUM(LARGE(E86:AP86,{1;2;3;4;5;6})))</f>
        <v>130</v>
      </c>
      <c r="AR86" s="55">
        <f>COUNT(E86:AP86)</f>
        <v>1</v>
      </c>
      <c r="BK86" s="12"/>
      <c r="BL86" s="22"/>
      <c r="BM86" s="12"/>
      <c r="BN86" s="22"/>
      <c r="BO86" s="22"/>
      <c r="BP86" s="22"/>
      <c r="BQ86" s="22"/>
      <c r="BR86" s="22"/>
      <c r="BS86" s="22"/>
    </row>
    <row r="87" spans="1:71" x14ac:dyDescent="0.2">
      <c r="A87" s="60">
        <v>86</v>
      </c>
      <c r="B87" s="26" t="s">
        <v>80</v>
      </c>
      <c r="C87" s="6" t="s">
        <v>244</v>
      </c>
      <c r="D87" s="10" t="s">
        <v>36</v>
      </c>
      <c r="E87" s="54">
        <v>20</v>
      </c>
      <c r="F87" s="54"/>
      <c r="G87" s="54"/>
      <c r="H87" s="54"/>
      <c r="I87" s="54"/>
      <c r="J87" s="54"/>
      <c r="K87" s="54"/>
      <c r="L87" s="54"/>
      <c r="M87" s="86">
        <v>0</v>
      </c>
      <c r="N87" s="86"/>
      <c r="O87" s="86"/>
      <c r="P87" s="54">
        <v>15</v>
      </c>
      <c r="Q87" s="54"/>
      <c r="R87" s="54"/>
      <c r="S87" s="86"/>
      <c r="T87" s="54">
        <v>30</v>
      </c>
      <c r="U87" s="54"/>
      <c r="V87" s="54"/>
      <c r="W87" s="54"/>
      <c r="X87" s="54"/>
      <c r="Y87" s="54">
        <v>25</v>
      </c>
      <c r="Z87" s="54"/>
      <c r="AA87" s="54"/>
      <c r="AB87" s="54"/>
      <c r="AC87" s="54">
        <v>20</v>
      </c>
      <c r="AD87" s="54">
        <v>18.3</v>
      </c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1"/>
      <c r="AQ87" s="35">
        <f>IF(AR87&lt;6,SUM(E87:AP87),SUM(LARGE(E87:AP87,{1;2;3;4;5;6})))</f>
        <v>128.30000000000001</v>
      </c>
      <c r="AR87" s="55">
        <f>COUNT(E87:AP87)</f>
        <v>7</v>
      </c>
      <c r="BK87" s="12"/>
      <c r="BL87" s="22"/>
      <c r="BM87" s="12"/>
      <c r="BN87" s="22"/>
      <c r="BO87" s="22"/>
      <c r="BP87" s="22"/>
      <c r="BQ87" s="22"/>
      <c r="BR87" s="22"/>
      <c r="BS87" s="22"/>
    </row>
    <row r="88" spans="1:71" x14ac:dyDescent="0.2">
      <c r="A88" s="60">
        <v>87</v>
      </c>
      <c r="B88" s="26" t="s">
        <v>80</v>
      </c>
      <c r="C88" s="6" t="s">
        <v>245</v>
      </c>
      <c r="D88" s="8" t="s">
        <v>320</v>
      </c>
      <c r="E88" s="30">
        <v>15</v>
      </c>
      <c r="F88" s="30"/>
      <c r="G88" s="88">
        <v>0</v>
      </c>
      <c r="H88" s="88"/>
      <c r="I88" s="88"/>
      <c r="J88" s="30"/>
      <c r="K88" s="30"/>
      <c r="L88" s="30">
        <v>25</v>
      </c>
      <c r="M88" s="30"/>
      <c r="N88" s="30"/>
      <c r="O88" s="30"/>
      <c r="P88" s="30">
        <v>15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>
        <v>70</v>
      </c>
      <c r="AM88" s="30"/>
      <c r="AN88" s="30"/>
      <c r="AO88" s="30"/>
      <c r="AP88" s="1"/>
      <c r="AQ88" s="35">
        <f>IF(AR88&lt;6,SUM(E88:AP88),SUM(LARGE(E88:AP88,{1;2;3;4;5;6})))</f>
        <v>125</v>
      </c>
      <c r="AR88" s="55">
        <f>COUNT(E88:AP88)</f>
        <v>5</v>
      </c>
      <c r="BK88" s="12"/>
      <c r="BL88" s="22"/>
      <c r="BM88" s="12"/>
      <c r="BN88" s="22"/>
      <c r="BO88" s="22"/>
      <c r="BP88" s="22"/>
      <c r="BQ88" s="22"/>
      <c r="BR88" s="22"/>
      <c r="BS88" s="22"/>
    </row>
    <row r="89" spans="1:71" x14ac:dyDescent="0.2">
      <c r="A89" s="60">
        <v>88</v>
      </c>
      <c r="B89" s="26" t="s">
        <v>80</v>
      </c>
      <c r="C89" s="6" t="s">
        <v>88</v>
      </c>
      <c r="D89" s="8" t="s">
        <v>209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>
        <v>125</v>
      </c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1"/>
      <c r="AQ89" s="35">
        <f>IF(AR89&lt;6,SUM(E89:AP89),SUM(LARGE(E89:AP89,{1;2;3;4;5;6})))</f>
        <v>125</v>
      </c>
      <c r="AR89" s="55">
        <f>COUNT(E89:AP89)</f>
        <v>1</v>
      </c>
      <c r="BK89" s="12"/>
      <c r="BL89" s="22"/>
      <c r="BM89" s="12"/>
      <c r="BN89" s="22"/>
      <c r="BO89" s="22"/>
      <c r="BP89" s="22"/>
      <c r="BQ89" s="22"/>
      <c r="BR89" s="22"/>
      <c r="BS89" s="22"/>
    </row>
    <row r="90" spans="1:71" x14ac:dyDescent="0.2">
      <c r="A90" s="60">
        <v>89</v>
      </c>
      <c r="B90" s="26" t="s">
        <v>83</v>
      </c>
      <c r="C90" s="6" t="s">
        <v>495</v>
      </c>
      <c r="D90" s="8" t="s">
        <v>957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>
        <v>125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1"/>
      <c r="AQ90" s="35">
        <f>IF(AR90&lt;6,SUM(E90:AP90),SUM(LARGE(E90:AP90,{1;2;3;4;5;6})))</f>
        <v>125</v>
      </c>
      <c r="AR90" s="55">
        <f>COUNT(E90:AP90)</f>
        <v>1</v>
      </c>
      <c r="BK90" s="12"/>
      <c r="BL90" s="22"/>
      <c r="BM90" s="12"/>
      <c r="BN90" s="22"/>
      <c r="BO90" s="22"/>
      <c r="BP90" s="22"/>
      <c r="BQ90" s="22"/>
      <c r="BR90" s="22"/>
      <c r="BS90" s="22"/>
    </row>
    <row r="91" spans="1:71" x14ac:dyDescent="0.2">
      <c r="A91" s="60">
        <v>90</v>
      </c>
      <c r="B91" s="26" t="s">
        <v>80</v>
      </c>
      <c r="C91" s="6" t="s">
        <v>497</v>
      </c>
      <c r="D91" s="8" t="s">
        <v>160</v>
      </c>
      <c r="E91" s="88"/>
      <c r="F91" s="88"/>
      <c r="G91" s="88"/>
      <c r="H91" s="88"/>
      <c r="I91" s="88"/>
      <c r="J91" s="88"/>
      <c r="K91" s="88"/>
      <c r="L91" s="88"/>
      <c r="M91" s="30">
        <v>20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>
        <v>25</v>
      </c>
      <c r="AD91" s="30"/>
      <c r="AE91" s="30"/>
      <c r="AF91" s="30"/>
      <c r="AG91" s="30"/>
      <c r="AH91" s="30">
        <v>55</v>
      </c>
      <c r="AI91" s="30">
        <v>20</v>
      </c>
      <c r="AJ91" s="30"/>
      <c r="AK91" s="30"/>
      <c r="AL91" s="30"/>
      <c r="AM91" s="30"/>
      <c r="AN91" s="30"/>
      <c r="AO91" s="30"/>
      <c r="AP91" s="1"/>
      <c r="AQ91" s="35">
        <f>IF(AR91&lt;6,SUM(E91:AP91),SUM(LARGE(E91:AP91,{1;2;3;4;5;6})))</f>
        <v>120</v>
      </c>
      <c r="AR91" s="55">
        <f>COUNT(E91:AP91)</f>
        <v>4</v>
      </c>
      <c r="BK91" s="12"/>
      <c r="BL91" s="22"/>
      <c r="BM91" s="12"/>
      <c r="BN91" s="22"/>
      <c r="BO91" s="22"/>
      <c r="BP91" s="22"/>
      <c r="BQ91" s="22"/>
      <c r="BR91" s="22"/>
      <c r="BS91" s="22"/>
    </row>
    <row r="92" spans="1:71" x14ac:dyDescent="0.2">
      <c r="A92" s="60">
        <v>91</v>
      </c>
      <c r="B92" s="26" t="s">
        <v>80</v>
      </c>
      <c r="C92" s="6" t="s">
        <v>101</v>
      </c>
      <c r="D92" s="8" t="s">
        <v>39</v>
      </c>
      <c r="E92" s="86">
        <v>0</v>
      </c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54">
        <v>20</v>
      </c>
      <c r="Q92" s="54"/>
      <c r="R92" s="54"/>
      <c r="S92" s="86"/>
      <c r="T92" s="86"/>
      <c r="U92" s="86"/>
      <c r="V92" s="86"/>
      <c r="W92" s="86"/>
      <c r="X92" s="86"/>
      <c r="Y92" s="86">
        <v>0</v>
      </c>
      <c r="Z92" s="86"/>
      <c r="AA92" s="86"/>
      <c r="AB92" s="86"/>
      <c r="AC92" s="86"/>
      <c r="AD92" s="86"/>
      <c r="AE92" s="86"/>
      <c r="AF92" s="86"/>
      <c r="AG92" s="86"/>
      <c r="AH92" s="86"/>
      <c r="AI92" s="54">
        <v>100</v>
      </c>
      <c r="AJ92" s="86"/>
      <c r="AK92" s="86"/>
      <c r="AL92" s="86"/>
      <c r="AM92" s="86"/>
      <c r="AN92" s="86"/>
      <c r="AO92" s="86"/>
      <c r="AP92" s="51"/>
      <c r="AQ92" s="35">
        <f>IF(AR92&lt;6,SUM(E92:AP92),SUM(LARGE(E92:AP92,{1;2;3;4;5;6})))</f>
        <v>120</v>
      </c>
      <c r="AR92" s="55">
        <f>COUNT(E92:AP92)</f>
        <v>4</v>
      </c>
      <c r="BK92" s="12"/>
      <c r="BL92" s="22"/>
      <c r="BM92" s="12"/>
      <c r="BN92" s="22"/>
      <c r="BO92" s="22"/>
      <c r="BP92" s="22"/>
      <c r="BQ92" s="22"/>
      <c r="BR92" s="22"/>
      <c r="BS92" s="22"/>
    </row>
    <row r="93" spans="1:71" x14ac:dyDescent="0.2">
      <c r="A93" s="60">
        <v>92</v>
      </c>
      <c r="B93" s="26" t="s">
        <v>80</v>
      </c>
      <c r="C93" s="6" t="s">
        <v>376</v>
      </c>
      <c r="D93" s="8" t="s">
        <v>152</v>
      </c>
      <c r="E93" s="30"/>
      <c r="F93" s="30"/>
      <c r="G93" s="30">
        <v>25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>
        <v>91.7</v>
      </c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9"/>
      <c r="AQ93" s="35">
        <f>IF(AR93&lt;6,SUM(E93:AP93),SUM(LARGE(E93:AP93,{1;2;3;4;5;6})))</f>
        <v>116.7</v>
      </c>
      <c r="AR93" s="55">
        <f>COUNT(E93:AP93)</f>
        <v>2</v>
      </c>
      <c r="BK93" s="12"/>
      <c r="BL93" s="22"/>
      <c r="BM93" s="12"/>
      <c r="BN93" s="22"/>
      <c r="BO93" s="22"/>
      <c r="BP93" s="22"/>
      <c r="BQ93" s="22"/>
      <c r="BR93" s="22"/>
      <c r="BS93" s="22"/>
    </row>
    <row r="94" spans="1:71" x14ac:dyDescent="0.2">
      <c r="A94" s="60">
        <v>93</v>
      </c>
      <c r="B94" s="26" t="s">
        <v>80</v>
      </c>
      <c r="C94" s="6"/>
      <c r="D94" s="8" t="s">
        <v>223</v>
      </c>
      <c r="E94" s="30">
        <v>20</v>
      </c>
      <c r="F94" s="30"/>
      <c r="G94" s="30"/>
      <c r="H94" s="30"/>
      <c r="I94" s="30"/>
      <c r="J94" s="30">
        <v>20</v>
      </c>
      <c r="K94" s="30"/>
      <c r="L94" s="30">
        <v>20</v>
      </c>
      <c r="M94" s="30">
        <v>14</v>
      </c>
      <c r="N94" s="30"/>
      <c r="O94" s="30">
        <v>21.7</v>
      </c>
      <c r="P94" s="30"/>
      <c r="Q94" s="30"/>
      <c r="R94" s="30"/>
      <c r="S94" s="30"/>
      <c r="T94" s="30"/>
      <c r="U94" s="30"/>
      <c r="V94" s="30"/>
      <c r="W94" s="30"/>
      <c r="X94" s="30"/>
      <c r="Y94" s="30">
        <v>9.3000000000000007</v>
      </c>
      <c r="Z94" s="30"/>
      <c r="AA94" s="30"/>
      <c r="AB94" s="30"/>
      <c r="AC94" s="30"/>
      <c r="AD94" s="30"/>
      <c r="AE94" s="30"/>
      <c r="AF94" s="30">
        <v>20</v>
      </c>
      <c r="AG94" s="30"/>
      <c r="AH94" s="30"/>
      <c r="AI94" s="30">
        <v>7</v>
      </c>
      <c r="AJ94" s="30"/>
      <c r="AK94" s="30"/>
      <c r="AL94" s="30"/>
      <c r="AM94" s="30"/>
      <c r="AN94" s="30"/>
      <c r="AO94" s="30"/>
      <c r="AP94" s="1"/>
      <c r="AQ94" s="35">
        <f>IF(AR94&lt;6,SUM(E94:AP94),SUM(LARGE(E94:AP94,{1;2;3;4;5;6})))</f>
        <v>115.7</v>
      </c>
      <c r="AR94" s="55">
        <f>COUNT(E94:AP94)</f>
        <v>8</v>
      </c>
      <c r="BK94" s="12"/>
      <c r="BL94" s="22"/>
      <c r="BM94" s="12"/>
      <c r="BN94" s="22"/>
      <c r="BO94" s="22"/>
      <c r="BP94" s="22"/>
      <c r="BQ94" s="22"/>
      <c r="BR94" s="22"/>
      <c r="BS94" s="22"/>
    </row>
    <row r="95" spans="1:71" x14ac:dyDescent="0.2">
      <c r="A95" s="60">
        <v>94</v>
      </c>
      <c r="B95" s="26" t="s">
        <v>80</v>
      </c>
      <c r="C95" s="6" t="s">
        <v>86</v>
      </c>
      <c r="D95" s="8" t="s">
        <v>450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>
        <v>25</v>
      </c>
      <c r="X95" s="29"/>
      <c r="Y95" s="29"/>
      <c r="Z95" s="29"/>
      <c r="AA95" s="29"/>
      <c r="AB95" s="29"/>
      <c r="AC95" s="29"/>
      <c r="AD95" s="29">
        <v>21.7</v>
      </c>
      <c r="AE95" s="29"/>
      <c r="AF95" s="29">
        <v>20</v>
      </c>
      <c r="AG95" s="29"/>
      <c r="AH95" s="29">
        <v>48.3</v>
      </c>
      <c r="AI95" s="29"/>
      <c r="AJ95" s="29"/>
      <c r="AK95" s="29"/>
      <c r="AL95" s="29"/>
      <c r="AM95" s="85">
        <v>0</v>
      </c>
      <c r="AN95" s="29"/>
      <c r="AO95" s="29"/>
      <c r="AP95" s="1"/>
      <c r="AQ95" s="35">
        <f>IF(AR95&lt;6,SUM(E95:AP95),SUM(LARGE(E95:AP95,{1;2;3;4;5;6})))</f>
        <v>115</v>
      </c>
      <c r="AR95" s="55">
        <f>COUNT(E95:AP95)</f>
        <v>5</v>
      </c>
      <c r="BK95" s="12"/>
      <c r="BL95" s="22"/>
      <c r="BM95" s="12"/>
      <c r="BN95" s="22"/>
      <c r="BO95" s="22"/>
      <c r="BP95" s="22"/>
      <c r="BQ95" s="22"/>
      <c r="BR95" s="22"/>
      <c r="BS95" s="22"/>
    </row>
    <row r="96" spans="1:71" x14ac:dyDescent="0.2">
      <c r="A96" s="60">
        <v>95</v>
      </c>
      <c r="B96" s="26" t="s">
        <v>80</v>
      </c>
      <c r="C96" s="6" t="s">
        <v>86</v>
      </c>
      <c r="D96" s="8" t="s">
        <v>854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>
        <v>25</v>
      </c>
      <c r="T96" s="30"/>
      <c r="U96" s="30"/>
      <c r="V96" s="30"/>
      <c r="W96" s="30">
        <v>17</v>
      </c>
      <c r="X96" s="30"/>
      <c r="Y96" s="30"/>
      <c r="Z96" s="30"/>
      <c r="AA96" s="30"/>
      <c r="AB96" s="30"/>
      <c r="AC96" s="30"/>
      <c r="AD96" s="30">
        <v>20</v>
      </c>
      <c r="AE96" s="30"/>
      <c r="AF96" s="30"/>
      <c r="AG96" s="30"/>
      <c r="AH96" s="30">
        <v>30</v>
      </c>
      <c r="AI96" s="30"/>
      <c r="AJ96" s="30">
        <v>20</v>
      </c>
      <c r="AK96" s="30"/>
      <c r="AL96" s="30"/>
      <c r="AM96" s="30"/>
      <c r="AN96" s="30"/>
      <c r="AO96" s="30"/>
      <c r="AP96" s="1"/>
      <c r="AQ96" s="35">
        <f>IF(AR96&lt;6,SUM(E96:AP96),SUM(LARGE(E96:AP96,{1;2;3;4;5;6})))</f>
        <v>112</v>
      </c>
      <c r="AR96" s="55">
        <f>COUNT(E96:AP96)</f>
        <v>5</v>
      </c>
      <c r="BK96" s="12"/>
      <c r="BL96" s="22"/>
      <c r="BM96" s="12"/>
      <c r="BN96" s="22"/>
      <c r="BO96" s="22"/>
      <c r="BP96" s="22"/>
      <c r="BQ96" s="22"/>
      <c r="BR96" s="22"/>
      <c r="BS96" s="22"/>
    </row>
    <row r="97" spans="1:71" x14ac:dyDescent="0.2">
      <c r="A97" s="60">
        <v>96</v>
      </c>
      <c r="B97" s="26" t="s">
        <v>80</v>
      </c>
      <c r="C97" s="6" t="s">
        <v>141</v>
      </c>
      <c r="D97" s="8" t="s">
        <v>164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>
        <v>15</v>
      </c>
      <c r="AE97" s="54"/>
      <c r="AF97" s="54"/>
      <c r="AG97" s="54"/>
      <c r="AH97" s="54"/>
      <c r="AI97" s="54">
        <v>20</v>
      </c>
      <c r="AJ97" s="54">
        <v>25</v>
      </c>
      <c r="AK97" s="54">
        <v>25</v>
      </c>
      <c r="AL97" s="54"/>
      <c r="AM97" s="54">
        <v>25</v>
      </c>
      <c r="AN97" s="54"/>
      <c r="AO97" s="54"/>
      <c r="AP97" s="51"/>
      <c r="AQ97" s="35">
        <f>IF(AR97&lt;6,SUM(E97:AP97),SUM(LARGE(E97:AP97,{1;2;3;4;5;6})))</f>
        <v>110</v>
      </c>
      <c r="AR97" s="55">
        <f>COUNT(E97:AP97)</f>
        <v>5</v>
      </c>
      <c r="BK97" s="12"/>
      <c r="BL97" s="22"/>
      <c r="BM97" s="12"/>
      <c r="BN97" s="22"/>
      <c r="BO97" s="22"/>
      <c r="BP97" s="22"/>
      <c r="BQ97" s="22"/>
      <c r="BR97" s="22"/>
      <c r="BS97" s="22"/>
    </row>
    <row r="98" spans="1:71" x14ac:dyDescent="0.2">
      <c r="A98" s="60">
        <v>97</v>
      </c>
      <c r="B98" s="26" t="s">
        <v>80</v>
      </c>
      <c r="C98" s="6" t="s">
        <v>82</v>
      </c>
      <c r="D98" s="8" t="s">
        <v>306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>
        <v>21.7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>
        <v>45</v>
      </c>
      <c r="AB98" s="30"/>
      <c r="AC98" s="30"/>
      <c r="AD98" s="30"/>
      <c r="AE98" s="30"/>
      <c r="AF98" s="30"/>
      <c r="AG98" s="30"/>
      <c r="AH98" s="30">
        <v>40</v>
      </c>
      <c r="AI98" s="30"/>
      <c r="AJ98" s="30"/>
      <c r="AK98" s="30"/>
      <c r="AL98" s="30"/>
      <c r="AM98" s="30"/>
      <c r="AN98" s="30"/>
      <c r="AO98" s="30"/>
      <c r="AP98" s="1"/>
      <c r="AQ98" s="35">
        <f>IF(AR98&lt;6,SUM(E98:AP98),SUM(LARGE(E98:AP98,{1;2;3;4;5;6})))</f>
        <v>106.7</v>
      </c>
      <c r="AR98" s="55">
        <f>COUNT(E98:AP98)</f>
        <v>3</v>
      </c>
      <c r="BK98" s="12"/>
      <c r="BL98" s="22"/>
      <c r="BM98" s="12"/>
      <c r="BN98" s="22"/>
      <c r="BO98" s="22"/>
      <c r="BP98" s="22"/>
      <c r="BQ98" s="22"/>
      <c r="BR98" s="22"/>
      <c r="BS98" s="22"/>
    </row>
    <row r="99" spans="1:71" x14ac:dyDescent="0.2">
      <c r="A99" s="60">
        <v>98</v>
      </c>
      <c r="B99" s="26" t="s">
        <v>80</v>
      </c>
      <c r="C99" s="6" t="s">
        <v>141</v>
      </c>
      <c r="D99" s="8" t="s">
        <v>618</v>
      </c>
      <c r="E99" s="30"/>
      <c r="F99" s="30"/>
      <c r="G99" s="30"/>
      <c r="H99" s="30"/>
      <c r="I99" s="30"/>
      <c r="J99" s="30">
        <v>6</v>
      </c>
      <c r="K99" s="30"/>
      <c r="L99" s="30"/>
      <c r="M99" s="30"/>
      <c r="N99" s="30"/>
      <c r="O99" s="30"/>
      <c r="P99" s="30"/>
      <c r="Q99" s="30"/>
      <c r="R99" s="30"/>
      <c r="S99" s="30">
        <v>20</v>
      </c>
      <c r="T99" s="30"/>
      <c r="U99" s="30"/>
      <c r="V99" s="30"/>
      <c r="W99" s="88">
        <v>0</v>
      </c>
      <c r="X99" s="30">
        <v>17</v>
      </c>
      <c r="Y99" s="30">
        <v>9.3000000000000007</v>
      </c>
      <c r="Z99" s="88">
        <v>10</v>
      </c>
      <c r="AA99" s="30">
        <v>21.7</v>
      </c>
      <c r="AB99" s="30"/>
      <c r="AC99" s="30"/>
      <c r="AD99" s="30"/>
      <c r="AE99" s="30"/>
      <c r="AF99" s="30">
        <v>8</v>
      </c>
      <c r="AG99" s="30"/>
      <c r="AH99" s="30">
        <v>25</v>
      </c>
      <c r="AI99" s="30">
        <v>8</v>
      </c>
      <c r="AJ99" s="30"/>
      <c r="AK99" s="30"/>
      <c r="AL99" s="30"/>
      <c r="AM99" s="30">
        <v>10</v>
      </c>
      <c r="AN99" s="30"/>
      <c r="AO99" s="30"/>
      <c r="AP99" s="1"/>
      <c r="AQ99" s="35">
        <f>IF(AR99&lt;6,SUM(E99:AP99),SUM(LARGE(E99:AP99,{1;2;3;4;5;6})))</f>
        <v>103.7</v>
      </c>
      <c r="AR99" s="55">
        <f>COUNT(E99:AP99)</f>
        <v>11</v>
      </c>
      <c r="BK99" s="12"/>
      <c r="BL99" s="22"/>
      <c r="BM99" s="12"/>
      <c r="BN99" s="22"/>
      <c r="BO99" s="22"/>
      <c r="BP99" s="22"/>
      <c r="BQ99" s="22"/>
      <c r="BR99" s="22"/>
      <c r="BS99" s="22"/>
    </row>
    <row r="100" spans="1:71" x14ac:dyDescent="0.2">
      <c r="A100" s="60">
        <v>99</v>
      </c>
      <c r="B100" s="26" t="s">
        <v>80</v>
      </c>
      <c r="C100" s="6" t="s">
        <v>82</v>
      </c>
      <c r="D100" s="8" t="s">
        <v>597</v>
      </c>
      <c r="E100" s="30"/>
      <c r="F100" s="30"/>
      <c r="G100" s="30"/>
      <c r="H100" s="30"/>
      <c r="I100" s="30"/>
      <c r="J100" s="30">
        <v>25</v>
      </c>
      <c r="K100" s="30"/>
      <c r="L100" s="30"/>
      <c r="M100" s="30"/>
      <c r="N100" s="30"/>
      <c r="O100" s="30">
        <v>25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>
        <v>51</v>
      </c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1"/>
      <c r="AQ100" s="35">
        <f>IF(AR100&lt;6,SUM(E100:AP100),SUM(LARGE(E100:AP100,{1;2;3;4;5;6})))</f>
        <v>101</v>
      </c>
      <c r="AR100" s="55">
        <f>COUNT(E100:AP100)</f>
        <v>3</v>
      </c>
      <c r="BK100" s="12"/>
      <c r="BL100" s="22"/>
      <c r="BM100" s="12"/>
      <c r="BN100" s="22"/>
      <c r="BO100" s="22"/>
      <c r="BP100" s="22"/>
      <c r="BQ100" s="22"/>
      <c r="BR100" s="22"/>
      <c r="BS100" s="22"/>
    </row>
    <row r="101" spans="1:71" x14ac:dyDescent="0.2">
      <c r="A101" s="60">
        <v>100</v>
      </c>
      <c r="B101" s="26" t="s">
        <v>80</v>
      </c>
      <c r="C101" s="6" t="s">
        <v>141</v>
      </c>
      <c r="D101" s="8" t="s">
        <v>129</v>
      </c>
      <c r="E101" s="29"/>
      <c r="F101" s="29"/>
      <c r="G101" s="29"/>
      <c r="H101" s="29"/>
      <c r="I101" s="29"/>
      <c r="J101" s="29"/>
      <c r="K101" s="29"/>
      <c r="L101" s="29"/>
      <c r="M101" s="29">
        <v>25</v>
      </c>
      <c r="N101" s="29"/>
      <c r="O101" s="29">
        <v>45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>
        <v>30</v>
      </c>
      <c r="AD101" s="29"/>
      <c r="AE101" s="29"/>
      <c r="AF101" s="29"/>
      <c r="AG101" s="29"/>
      <c r="AH101" s="29"/>
      <c r="AI101" s="29"/>
      <c r="AJ101" s="29"/>
      <c r="AK101" s="29"/>
      <c r="AL101" s="85">
        <v>0</v>
      </c>
      <c r="AM101" s="85"/>
      <c r="AN101" s="85"/>
      <c r="AO101" s="85"/>
      <c r="AP101" s="1"/>
      <c r="AQ101" s="35">
        <f>IF(AR101&lt;6,SUM(E101:AP101),SUM(LARGE(E101:AP101,{1;2;3;4;5;6})))</f>
        <v>100</v>
      </c>
      <c r="AR101" s="55">
        <f>COUNT(E101:AP101)</f>
        <v>4</v>
      </c>
      <c r="BK101" s="12"/>
      <c r="BL101" s="22"/>
      <c r="BM101" s="12"/>
      <c r="BN101" s="22"/>
      <c r="BO101" s="22"/>
      <c r="BP101" s="22"/>
      <c r="BQ101" s="22"/>
      <c r="BR101" s="22"/>
      <c r="BS101" s="22"/>
    </row>
    <row r="102" spans="1:71" x14ac:dyDescent="0.2">
      <c r="A102" s="60">
        <v>101</v>
      </c>
      <c r="B102" s="26" t="s">
        <v>501</v>
      </c>
      <c r="C102" s="6" t="s">
        <v>495</v>
      </c>
      <c r="D102" s="8" t="s">
        <v>462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>
        <v>100</v>
      </c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1"/>
      <c r="AQ102" s="35">
        <f>IF(AR102&lt;6,SUM(E102:AP102),SUM(LARGE(E102:AP102,{1;2;3;4;5;6})))</f>
        <v>100</v>
      </c>
      <c r="AR102" s="55">
        <f>COUNT(E102:AP102)</f>
        <v>1</v>
      </c>
      <c r="BK102" s="12"/>
      <c r="BL102" s="22"/>
      <c r="BM102" s="12"/>
      <c r="BN102" s="22"/>
      <c r="BO102" s="22"/>
      <c r="BP102" s="22"/>
      <c r="BQ102" s="22"/>
      <c r="BR102" s="22"/>
      <c r="BS102" s="22"/>
    </row>
    <row r="103" spans="1:71" x14ac:dyDescent="0.2">
      <c r="A103" s="60">
        <v>102</v>
      </c>
      <c r="B103" s="26" t="s">
        <v>80</v>
      </c>
      <c r="C103" s="6" t="s">
        <v>101</v>
      </c>
      <c r="D103" s="6" t="s">
        <v>220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>
        <v>100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1"/>
      <c r="AQ103" s="35">
        <f>IF(AR103&lt;6,SUM(E103:AP103),SUM(LARGE(E103:AP103,{1;2;3;4;5;6})))</f>
        <v>100</v>
      </c>
      <c r="AR103" s="55">
        <f>COUNT(E103:AP103)</f>
        <v>1</v>
      </c>
      <c r="BK103" s="12"/>
      <c r="BL103" s="22"/>
      <c r="BM103" s="12"/>
      <c r="BN103" s="22"/>
      <c r="BO103" s="22"/>
      <c r="BP103" s="22"/>
      <c r="BQ103" s="22"/>
      <c r="BR103" s="22"/>
      <c r="BS103" s="22"/>
    </row>
    <row r="104" spans="1:71" x14ac:dyDescent="0.2">
      <c r="A104" s="60">
        <v>103</v>
      </c>
      <c r="B104" s="26" t="s">
        <v>80</v>
      </c>
      <c r="C104" s="6" t="s">
        <v>141</v>
      </c>
      <c r="D104" s="8" t="s">
        <v>296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86">
        <v>0</v>
      </c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>
        <v>20</v>
      </c>
      <c r="AA104" s="86"/>
      <c r="AB104" s="86"/>
      <c r="AC104" s="86"/>
      <c r="AD104" s="86"/>
      <c r="AE104" s="86"/>
      <c r="AF104" s="86"/>
      <c r="AG104" s="86"/>
      <c r="AH104" s="86"/>
      <c r="AI104" s="86"/>
      <c r="AJ104" s="54">
        <v>20</v>
      </c>
      <c r="AK104" s="54"/>
      <c r="AL104" s="54">
        <v>30</v>
      </c>
      <c r="AM104" s="54">
        <v>25</v>
      </c>
      <c r="AN104" s="54"/>
      <c r="AO104" s="54"/>
      <c r="AP104" s="1"/>
      <c r="AQ104" s="35">
        <f>IF(AR104&lt;6,SUM(E104:AP104),SUM(LARGE(E104:AP104,{1;2;3;4;5;6})))</f>
        <v>95</v>
      </c>
      <c r="AR104" s="55">
        <f>COUNT(E104:AP104)</f>
        <v>5</v>
      </c>
      <c r="BK104" s="12"/>
      <c r="BL104" s="22"/>
      <c r="BM104" s="12"/>
      <c r="BN104" s="22"/>
      <c r="BO104" s="22"/>
      <c r="BP104" s="22"/>
      <c r="BQ104" s="22"/>
      <c r="BR104" s="22"/>
      <c r="BS104" s="22"/>
    </row>
    <row r="105" spans="1:71" x14ac:dyDescent="0.2">
      <c r="A105" s="60">
        <v>104</v>
      </c>
      <c r="B105" s="26" t="s">
        <v>546</v>
      </c>
      <c r="C105" s="6" t="s">
        <v>495</v>
      </c>
      <c r="D105" s="8" t="s">
        <v>896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>
        <v>55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>
        <v>40</v>
      </c>
      <c r="AI105" s="29"/>
      <c r="AJ105" s="29"/>
      <c r="AK105" s="29"/>
      <c r="AL105" s="29"/>
      <c r="AM105" s="29"/>
      <c r="AN105" s="29"/>
      <c r="AO105" s="29"/>
      <c r="AP105" s="1"/>
      <c r="AQ105" s="35">
        <f>IF(AR105&lt;6,SUM(E105:AP105),SUM(LARGE(E105:AP105,{1;2;3;4;5;6})))</f>
        <v>95</v>
      </c>
      <c r="AR105" s="55">
        <f>COUNT(E105:AP105)</f>
        <v>2</v>
      </c>
      <c r="BK105" s="12"/>
      <c r="BL105" s="22"/>
      <c r="BM105" s="12"/>
      <c r="BN105" s="22"/>
      <c r="BO105" s="22"/>
      <c r="BP105" s="22"/>
      <c r="BQ105" s="22"/>
      <c r="BR105" s="22"/>
      <c r="BS105" s="22"/>
    </row>
    <row r="106" spans="1:71" x14ac:dyDescent="0.2">
      <c r="A106" s="60">
        <v>105</v>
      </c>
      <c r="B106" s="26" t="s">
        <v>80</v>
      </c>
      <c r="C106" s="6" t="s">
        <v>495</v>
      </c>
      <c r="D106" s="8" t="s">
        <v>667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>
        <v>17</v>
      </c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>
        <v>17</v>
      </c>
      <c r="Z106" s="29">
        <v>10</v>
      </c>
      <c r="AA106" s="29"/>
      <c r="AB106" s="29"/>
      <c r="AC106" s="29">
        <v>8</v>
      </c>
      <c r="AD106" s="29">
        <v>10</v>
      </c>
      <c r="AE106" s="29"/>
      <c r="AF106" s="29"/>
      <c r="AG106" s="29"/>
      <c r="AH106" s="29"/>
      <c r="AI106" s="29"/>
      <c r="AJ106" s="29">
        <v>10</v>
      </c>
      <c r="AK106" s="29">
        <v>14</v>
      </c>
      <c r="AL106" s="29">
        <v>20</v>
      </c>
      <c r="AM106" s="29">
        <v>14</v>
      </c>
      <c r="AN106" s="29"/>
      <c r="AO106" s="29"/>
      <c r="AP106" s="1"/>
      <c r="AQ106" s="35">
        <f>IF(AR106&lt;6,SUM(E106:AP106),SUM(LARGE(E106:AP106,{1;2;3;4;5;6})))</f>
        <v>92</v>
      </c>
      <c r="AR106" s="55">
        <f>COUNT(E106:AP106)</f>
        <v>9</v>
      </c>
      <c r="BK106" s="12"/>
      <c r="BL106" s="22"/>
      <c r="BM106" s="12"/>
      <c r="BN106" s="22"/>
      <c r="BO106" s="22"/>
      <c r="BP106" s="22"/>
      <c r="BQ106" s="22"/>
      <c r="BR106" s="22"/>
      <c r="BS106" s="22"/>
    </row>
    <row r="107" spans="1:71" x14ac:dyDescent="0.2">
      <c r="A107" s="60">
        <v>106</v>
      </c>
      <c r="B107" s="26" t="s">
        <v>80</v>
      </c>
      <c r="C107" s="6" t="s">
        <v>81</v>
      </c>
      <c r="D107" s="8" t="s">
        <v>660</v>
      </c>
      <c r="E107" s="30"/>
      <c r="F107" s="30"/>
      <c r="G107" s="30"/>
      <c r="H107" s="30"/>
      <c r="I107" s="30"/>
      <c r="J107" s="30"/>
      <c r="K107" s="30"/>
      <c r="L107" s="30">
        <v>14</v>
      </c>
      <c r="M107" s="30"/>
      <c r="N107" s="30"/>
      <c r="O107" s="30"/>
      <c r="P107" s="30"/>
      <c r="Q107" s="30"/>
      <c r="R107" s="30"/>
      <c r="S107" s="30">
        <v>25</v>
      </c>
      <c r="T107" s="30">
        <v>20</v>
      </c>
      <c r="U107" s="30"/>
      <c r="V107" s="30"/>
      <c r="W107" s="30">
        <v>14</v>
      </c>
      <c r="X107" s="30"/>
      <c r="Y107" s="30"/>
      <c r="Z107" s="30"/>
      <c r="AA107" s="30"/>
      <c r="AB107" s="30"/>
      <c r="AC107" s="30">
        <v>12</v>
      </c>
      <c r="AD107" s="30"/>
      <c r="AE107" s="30"/>
      <c r="AF107" s="30"/>
      <c r="AG107" s="30"/>
      <c r="AH107" s="30"/>
      <c r="AI107" s="88">
        <v>0</v>
      </c>
      <c r="AJ107" s="30"/>
      <c r="AK107" s="30"/>
      <c r="AL107" s="30"/>
      <c r="AM107" s="30"/>
      <c r="AN107" s="30"/>
      <c r="AO107" s="30"/>
      <c r="AP107" s="1"/>
      <c r="AQ107" s="35">
        <f>IF(AR107&lt;6,SUM(E107:AP107),SUM(LARGE(E107:AP107,{1;2;3;4;5;6})))</f>
        <v>85</v>
      </c>
      <c r="AR107" s="55">
        <f>COUNT(E107:AP107)</f>
        <v>6</v>
      </c>
      <c r="BK107" s="12"/>
      <c r="BL107" s="22"/>
      <c r="BM107" s="12"/>
      <c r="BN107" s="22"/>
      <c r="BO107" s="22"/>
      <c r="BP107" s="22"/>
      <c r="BQ107" s="22"/>
      <c r="BR107" s="22"/>
      <c r="BS107" s="22"/>
    </row>
    <row r="108" spans="1:71" x14ac:dyDescent="0.2">
      <c r="A108" s="60">
        <v>107</v>
      </c>
      <c r="B108" s="26" t="s">
        <v>80</v>
      </c>
      <c r="C108" s="6" t="s">
        <v>495</v>
      </c>
      <c r="D108" s="6" t="s">
        <v>456</v>
      </c>
      <c r="E108" s="30">
        <v>14</v>
      </c>
      <c r="F108" s="30"/>
      <c r="G108" s="30"/>
      <c r="H108" s="30"/>
      <c r="I108" s="30"/>
      <c r="J108" s="30"/>
      <c r="K108" s="30"/>
      <c r="L108" s="30"/>
      <c r="M108" s="30">
        <v>17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>
        <v>14</v>
      </c>
      <c r="Z108" s="30"/>
      <c r="AA108" s="30"/>
      <c r="AB108" s="30"/>
      <c r="AC108" s="30">
        <v>10</v>
      </c>
      <c r="AD108" s="30">
        <v>14</v>
      </c>
      <c r="AE108" s="30"/>
      <c r="AF108" s="30"/>
      <c r="AG108" s="30"/>
      <c r="AH108" s="30">
        <v>15</v>
      </c>
      <c r="AI108" s="30"/>
      <c r="AJ108" s="30"/>
      <c r="AK108" s="30"/>
      <c r="AL108" s="30"/>
      <c r="AM108" s="30"/>
      <c r="AN108" s="30"/>
      <c r="AO108" s="30"/>
      <c r="AP108" s="1"/>
      <c r="AQ108" s="35">
        <f>IF(AR108&lt;6,SUM(E108:AP108),SUM(LARGE(E108:AP108,{1;2;3;4;5;6})))</f>
        <v>84</v>
      </c>
      <c r="AR108" s="55">
        <f>COUNT(E108:AP108)</f>
        <v>6</v>
      </c>
      <c r="BK108" s="12"/>
      <c r="BL108" s="22"/>
      <c r="BM108" s="12"/>
      <c r="BN108" s="22"/>
      <c r="BO108" s="22"/>
      <c r="BP108" s="22"/>
      <c r="BQ108" s="22"/>
      <c r="BR108" s="22"/>
      <c r="BS108" s="22"/>
    </row>
    <row r="109" spans="1:71" x14ac:dyDescent="0.2">
      <c r="A109" s="60">
        <v>108</v>
      </c>
      <c r="B109" s="26" t="s">
        <v>80</v>
      </c>
      <c r="C109" s="8" t="s">
        <v>81</v>
      </c>
      <c r="D109" s="8" t="s">
        <v>406</v>
      </c>
      <c r="E109" s="29"/>
      <c r="F109" s="29"/>
      <c r="G109" s="29">
        <v>10</v>
      </c>
      <c r="H109" s="29"/>
      <c r="I109" s="29"/>
      <c r="J109" s="29">
        <v>30</v>
      </c>
      <c r="K109" s="29"/>
      <c r="L109" s="29"/>
      <c r="M109" s="29"/>
      <c r="N109" s="29"/>
      <c r="O109" s="29"/>
      <c r="P109" s="29">
        <v>6.5</v>
      </c>
      <c r="Q109" s="29"/>
      <c r="R109" s="29"/>
      <c r="S109" s="29">
        <v>16.7</v>
      </c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>
        <v>8</v>
      </c>
      <c r="AE109" s="29"/>
      <c r="AF109" s="29"/>
      <c r="AG109" s="29"/>
      <c r="AH109" s="29">
        <v>11</v>
      </c>
      <c r="AI109" s="29">
        <v>8</v>
      </c>
      <c r="AJ109" s="29"/>
      <c r="AK109" s="29"/>
      <c r="AL109" s="29"/>
      <c r="AM109" s="29">
        <v>8</v>
      </c>
      <c r="AN109" s="29"/>
      <c r="AO109" s="29"/>
      <c r="AP109" s="51"/>
      <c r="AQ109" s="35">
        <f>IF(AR109&lt;6,SUM(E109:AP109),SUM(LARGE(E109:AP109,{1;2;3;4;5;6})))</f>
        <v>83.7</v>
      </c>
      <c r="AR109" s="55">
        <f>COUNT(E109:AP109)</f>
        <v>8</v>
      </c>
      <c r="BK109" s="12"/>
      <c r="BL109" s="22"/>
      <c r="BM109" s="12"/>
      <c r="BN109" s="22"/>
      <c r="BO109" s="22"/>
      <c r="BP109" s="22"/>
      <c r="BQ109" s="22"/>
      <c r="BR109" s="22"/>
      <c r="BS109" s="22"/>
    </row>
    <row r="110" spans="1:71" x14ac:dyDescent="0.2">
      <c r="A110" s="60">
        <v>109</v>
      </c>
      <c r="B110" s="26" t="s">
        <v>80</v>
      </c>
      <c r="C110" s="6" t="s">
        <v>84</v>
      </c>
      <c r="D110" s="8" t="s">
        <v>237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85">
        <v>0</v>
      </c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29">
        <v>51</v>
      </c>
      <c r="AB110" s="29"/>
      <c r="AC110" s="29"/>
      <c r="AD110" s="29"/>
      <c r="AE110" s="29"/>
      <c r="AF110" s="29"/>
      <c r="AG110" s="29"/>
      <c r="AH110" s="29">
        <v>30</v>
      </c>
      <c r="AI110" s="29"/>
      <c r="AJ110" s="29"/>
      <c r="AK110" s="29"/>
      <c r="AL110" s="29"/>
      <c r="AM110" s="29"/>
      <c r="AN110" s="29"/>
      <c r="AO110" s="29"/>
      <c r="AP110" s="1"/>
      <c r="AQ110" s="35">
        <f>IF(AR110&lt;6,SUM(E110:AP110),SUM(LARGE(E110:AP110,{1;2;3;4;5;6})))</f>
        <v>81</v>
      </c>
      <c r="AR110" s="55">
        <f>COUNT(E110:AP110)</f>
        <v>3</v>
      </c>
      <c r="BK110" s="12"/>
      <c r="BL110" s="22"/>
      <c r="BM110" s="12"/>
      <c r="BN110" s="22"/>
      <c r="BO110" s="22"/>
      <c r="BP110" s="22"/>
      <c r="BQ110" s="22"/>
      <c r="BR110" s="22"/>
      <c r="BS110" s="22"/>
    </row>
    <row r="111" spans="1:71" x14ac:dyDescent="0.2">
      <c r="A111" s="60">
        <v>110</v>
      </c>
      <c r="B111" s="26" t="s">
        <v>80</v>
      </c>
      <c r="C111" s="6" t="s">
        <v>88</v>
      </c>
      <c r="D111" s="8" t="s">
        <v>218</v>
      </c>
      <c r="E111" s="29"/>
      <c r="F111" s="29"/>
      <c r="G111" s="29"/>
      <c r="H111" s="29"/>
      <c r="I111" s="29"/>
      <c r="J111" s="29"/>
      <c r="K111" s="29"/>
      <c r="L111" s="29"/>
      <c r="M111" s="29">
        <v>80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1"/>
      <c r="AQ111" s="35">
        <f>IF(AR111&lt;6,SUM(E111:AP111),SUM(LARGE(E111:AP111,{1;2;3;4;5;6})))</f>
        <v>80</v>
      </c>
      <c r="AR111" s="55">
        <f>COUNT(E111:AP111)</f>
        <v>1</v>
      </c>
      <c r="BK111" s="12"/>
      <c r="BL111" s="22"/>
      <c r="BM111" s="12"/>
      <c r="BN111" s="22"/>
      <c r="BO111" s="22"/>
      <c r="BP111" s="22"/>
      <c r="BQ111" s="22"/>
      <c r="BR111" s="22"/>
      <c r="BS111" s="22"/>
    </row>
    <row r="112" spans="1:71" x14ac:dyDescent="0.2">
      <c r="A112" s="60">
        <v>111</v>
      </c>
      <c r="B112" s="26" t="s">
        <v>80</v>
      </c>
      <c r="C112" s="6" t="s">
        <v>81</v>
      </c>
      <c r="D112" s="8" t="s">
        <v>109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>
        <v>80</v>
      </c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1"/>
      <c r="AQ112" s="35">
        <f>IF(AR112&lt;6,SUM(E112:AP112),SUM(LARGE(E112:AP112,{1;2;3;4;5;6})))</f>
        <v>80</v>
      </c>
      <c r="AR112" s="55">
        <f>COUNT(E112:AP112)</f>
        <v>1</v>
      </c>
      <c r="BK112" s="12"/>
      <c r="BL112" s="22"/>
      <c r="BM112" s="12"/>
      <c r="BN112" s="22"/>
      <c r="BO112" s="22"/>
      <c r="BP112" s="22"/>
      <c r="BQ112" s="22"/>
      <c r="BR112" s="22"/>
      <c r="BS112" s="22"/>
    </row>
    <row r="113" spans="1:71" x14ac:dyDescent="0.2">
      <c r="A113" s="60">
        <v>112</v>
      </c>
      <c r="B113" s="26" t="s">
        <v>80</v>
      </c>
      <c r="C113" s="8" t="s">
        <v>101</v>
      </c>
      <c r="D113" s="8" t="s">
        <v>182</v>
      </c>
      <c r="E113" s="54"/>
      <c r="F113" s="54"/>
      <c r="G113" s="54"/>
      <c r="H113" s="54"/>
      <c r="I113" s="54"/>
      <c r="J113" s="54"/>
      <c r="K113" s="54"/>
      <c r="L113" s="54">
        <v>10</v>
      </c>
      <c r="M113" s="54"/>
      <c r="N113" s="54"/>
      <c r="O113" s="54"/>
      <c r="P113" s="54">
        <v>14</v>
      </c>
      <c r="Q113" s="54"/>
      <c r="R113" s="54"/>
      <c r="S113" s="54">
        <v>16.7</v>
      </c>
      <c r="T113" s="54">
        <v>12</v>
      </c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>
        <v>17.5</v>
      </c>
      <c r="AI113" s="54">
        <v>9</v>
      </c>
      <c r="AJ113" s="54"/>
      <c r="AK113" s="54"/>
      <c r="AL113" s="54"/>
      <c r="AM113" s="54"/>
      <c r="AN113" s="54"/>
      <c r="AO113" s="54"/>
      <c r="AP113" s="51"/>
      <c r="AQ113" s="35">
        <f>IF(AR113&lt;6,SUM(E113:AP113),SUM(LARGE(E113:AP113,{1;2;3;4;5;6})))</f>
        <v>79.2</v>
      </c>
      <c r="AR113" s="55">
        <f>COUNT(E113:AP113)</f>
        <v>6</v>
      </c>
      <c r="BK113" s="12"/>
      <c r="BL113" s="22"/>
      <c r="BM113" s="12"/>
      <c r="BN113" s="22"/>
      <c r="BO113" s="22"/>
      <c r="BP113" s="22"/>
      <c r="BQ113" s="22"/>
      <c r="BR113" s="22"/>
      <c r="BS113" s="22"/>
    </row>
    <row r="114" spans="1:71" x14ac:dyDescent="0.2">
      <c r="A114" s="60">
        <v>113</v>
      </c>
      <c r="B114" s="26" t="s">
        <v>80</v>
      </c>
      <c r="C114" s="6" t="s">
        <v>86</v>
      </c>
      <c r="D114" s="8" t="s">
        <v>451</v>
      </c>
      <c r="E114" s="30"/>
      <c r="F114" s="30"/>
      <c r="G114" s="30"/>
      <c r="H114" s="30"/>
      <c r="I114" s="30"/>
      <c r="J114" s="30">
        <v>10</v>
      </c>
      <c r="K114" s="30"/>
      <c r="L114" s="30">
        <v>8</v>
      </c>
      <c r="M114" s="30"/>
      <c r="N114" s="30">
        <v>14</v>
      </c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>
        <v>8</v>
      </c>
      <c r="AE114" s="30"/>
      <c r="AF114" s="30">
        <v>10</v>
      </c>
      <c r="AG114" s="30"/>
      <c r="AH114" s="30">
        <v>20</v>
      </c>
      <c r="AI114" s="30">
        <v>17</v>
      </c>
      <c r="AJ114" s="30"/>
      <c r="AK114" s="30"/>
      <c r="AL114" s="30"/>
      <c r="AM114" s="88">
        <v>0</v>
      </c>
      <c r="AN114" s="30"/>
      <c r="AO114" s="30"/>
      <c r="AP114" s="1"/>
      <c r="AQ114" s="35">
        <f>IF(AR114&lt;6,SUM(E114:AP114),SUM(LARGE(E114:AP114,{1;2;3;4;5;6})))</f>
        <v>79</v>
      </c>
      <c r="AR114" s="55">
        <f>COUNT(E114:AP114)</f>
        <v>8</v>
      </c>
      <c r="BK114" s="12"/>
      <c r="BL114" s="22"/>
      <c r="BM114" s="12"/>
      <c r="BN114" s="22"/>
      <c r="BO114" s="22"/>
      <c r="BP114" s="22"/>
      <c r="BQ114" s="22"/>
      <c r="BR114" s="22"/>
      <c r="BS114" s="22"/>
    </row>
    <row r="115" spans="1:71" x14ac:dyDescent="0.2">
      <c r="A115" s="60">
        <v>114</v>
      </c>
      <c r="B115" s="26" t="s">
        <v>80</v>
      </c>
      <c r="C115" s="6" t="s">
        <v>267</v>
      </c>
      <c r="D115" s="8" t="s">
        <v>446</v>
      </c>
      <c r="E115" s="30">
        <v>10</v>
      </c>
      <c r="F115" s="30"/>
      <c r="G115" s="30"/>
      <c r="H115" s="30"/>
      <c r="I115" s="30"/>
      <c r="J115" s="30"/>
      <c r="K115" s="30"/>
      <c r="L115" s="30">
        <v>8</v>
      </c>
      <c r="M115" s="30">
        <v>15</v>
      </c>
      <c r="N115" s="30">
        <v>8</v>
      </c>
      <c r="O115" s="30"/>
      <c r="P115" s="30">
        <v>15</v>
      </c>
      <c r="Q115" s="30"/>
      <c r="R115" s="30"/>
      <c r="S115" s="30"/>
      <c r="T115" s="30">
        <v>10</v>
      </c>
      <c r="U115" s="30"/>
      <c r="V115" s="30"/>
      <c r="W115" s="30"/>
      <c r="X115" s="30">
        <v>8</v>
      </c>
      <c r="Y115" s="30">
        <v>10.7</v>
      </c>
      <c r="Z115" s="30"/>
      <c r="AA115" s="30"/>
      <c r="AB115" s="30"/>
      <c r="AC115" s="30">
        <v>10</v>
      </c>
      <c r="AD115" s="30"/>
      <c r="AE115" s="30"/>
      <c r="AF115" s="30">
        <v>10</v>
      </c>
      <c r="AG115" s="30"/>
      <c r="AH115" s="30">
        <v>15</v>
      </c>
      <c r="AI115" s="30"/>
      <c r="AJ115" s="30"/>
      <c r="AK115" s="30">
        <v>12</v>
      </c>
      <c r="AL115" s="30"/>
      <c r="AM115" s="30">
        <v>8</v>
      </c>
      <c r="AN115" s="30"/>
      <c r="AO115" s="30"/>
      <c r="AP115" s="1"/>
      <c r="AQ115" s="35">
        <f>IF(AR115&lt;6,SUM(E115:AP115),SUM(LARGE(E115:AP115,{1;2;3;4;5;6})))</f>
        <v>77.7</v>
      </c>
      <c r="AR115" s="55">
        <f>COUNT(E115:AP115)</f>
        <v>13</v>
      </c>
      <c r="BK115" s="12"/>
      <c r="BL115" s="22"/>
      <c r="BM115" s="12"/>
      <c r="BN115" s="22"/>
      <c r="BO115" s="22"/>
      <c r="BP115" s="22"/>
      <c r="BQ115" s="22"/>
      <c r="BR115" s="22"/>
      <c r="BS115" s="22"/>
    </row>
    <row r="116" spans="1:71" x14ac:dyDescent="0.2">
      <c r="A116" s="60">
        <v>115</v>
      </c>
      <c r="B116" s="26" t="s">
        <v>80</v>
      </c>
      <c r="C116" s="6" t="s">
        <v>81</v>
      </c>
      <c r="D116" s="8" t="s">
        <v>606</v>
      </c>
      <c r="E116" s="84"/>
      <c r="F116" s="84"/>
      <c r="G116" s="84"/>
      <c r="H116" s="84"/>
      <c r="I116" s="84"/>
      <c r="J116" s="84"/>
      <c r="K116" s="84"/>
      <c r="L116" s="37">
        <v>10</v>
      </c>
      <c r="M116" s="37">
        <v>10</v>
      </c>
      <c r="N116" s="37"/>
      <c r="O116" s="84">
        <v>0</v>
      </c>
      <c r="P116" s="84"/>
      <c r="Q116" s="84"/>
      <c r="R116" s="84"/>
      <c r="S116" s="37">
        <v>16.7</v>
      </c>
      <c r="T116" s="37">
        <v>17</v>
      </c>
      <c r="U116" s="37"/>
      <c r="V116" s="37"/>
      <c r="W116" s="37">
        <v>10</v>
      </c>
      <c r="X116" s="37">
        <v>12</v>
      </c>
      <c r="Y116" s="37">
        <v>9.3000000000000007</v>
      </c>
      <c r="Z116" s="37"/>
      <c r="AA116" s="37"/>
      <c r="AB116" s="37"/>
      <c r="AC116" s="37"/>
      <c r="AD116" s="37">
        <v>8</v>
      </c>
      <c r="AE116" s="37"/>
      <c r="AF116" s="37"/>
      <c r="AG116" s="37"/>
      <c r="AH116" s="37"/>
      <c r="AI116" s="37"/>
      <c r="AJ116" s="37"/>
      <c r="AK116" s="37">
        <v>10</v>
      </c>
      <c r="AL116" s="37"/>
      <c r="AM116" s="37">
        <v>8</v>
      </c>
      <c r="AN116" s="37"/>
      <c r="AO116" s="37"/>
      <c r="AP116" s="1"/>
      <c r="AQ116" s="35">
        <f>IF(AR116&lt;6,SUM(E116:AP116),SUM(LARGE(E116:AP116,{1;2;3;4;5;6})))</f>
        <v>75.7</v>
      </c>
      <c r="AR116" s="55">
        <f>COUNT(E116:AP116)</f>
        <v>11</v>
      </c>
      <c r="BK116" s="12"/>
      <c r="BL116" s="22"/>
      <c r="BM116" s="12"/>
      <c r="BN116" s="22"/>
      <c r="BO116" s="22"/>
      <c r="BP116" s="22"/>
      <c r="BQ116" s="22"/>
      <c r="BR116" s="22"/>
      <c r="BS116" s="22"/>
    </row>
    <row r="117" spans="1:71" x14ac:dyDescent="0.2">
      <c r="A117" s="60">
        <v>116</v>
      </c>
      <c r="B117" s="26" t="s">
        <v>111</v>
      </c>
      <c r="C117" s="6" t="s">
        <v>245</v>
      </c>
      <c r="D117" s="8" t="s">
        <v>550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>
        <v>14</v>
      </c>
      <c r="U117" s="30"/>
      <c r="V117" s="30"/>
      <c r="W117" s="30"/>
      <c r="X117" s="30"/>
      <c r="Y117" s="30">
        <v>20</v>
      </c>
      <c r="Z117" s="30"/>
      <c r="AA117" s="30">
        <v>21.7</v>
      </c>
      <c r="AB117" s="30"/>
      <c r="AC117" s="30"/>
      <c r="AD117" s="30">
        <v>10</v>
      </c>
      <c r="AE117" s="30"/>
      <c r="AF117" s="30"/>
      <c r="AG117" s="30"/>
      <c r="AH117" s="30"/>
      <c r="AI117" s="30"/>
      <c r="AJ117" s="30">
        <v>10</v>
      </c>
      <c r="AK117" s="30"/>
      <c r="AL117" s="30"/>
      <c r="AM117" s="30"/>
      <c r="AN117" s="30"/>
      <c r="AO117" s="30"/>
      <c r="AP117" s="1"/>
      <c r="AQ117" s="35">
        <f>IF(AR117&lt;6,SUM(E117:AP117),SUM(LARGE(E117:AP117,{1;2;3;4;5;6})))</f>
        <v>75.7</v>
      </c>
      <c r="AR117" s="55">
        <f>COUNT(E117:AP117)</f>
        <v>5</v>
      </c>
      <c r="BK117" s="12"/>
      <c r="BL117" s="22"/>
      <c r="BM117" s="12"/>
      <c r="BN117" s="22"/>
      <c r="BO117" s="22"/>
      <c r="BP117" s="22"/>
      <c r="BQ117" s="22"/>
      <c r="BR117" s="22"/>
      <c r="BS117" s="22"/>
    </row>
    <row r="118" spans="1:71" x14ac:dyDescent="0.2">
      <c r="A118" s="60">
        <v>117</v>
      </c>
      <c r="B118" s="26" t="s">
        <v>449</v>
      </c>
      <c r="C118" s="6" t="s">
        <v>495</v>
      </c>
      <c r="D118" s="8" t="s">
        <v>971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6">
        <v>0</v>
      </c>
      <c r="T118" s="54"/>
      <c r="U118" s="54"/>
      <c r="V118" s="54"/>
      <c r="W118" s="54">
        <v>6</v>
      </c>
      <c r="X118" s="54">
        <v>8</v>
      </c>
      <c r="Y118" s="54"/>
      <c r="Z118" s="54">
        <v>17</v>
      </c>
      <c r="AA118" s="54"/>
      <c r="AB118" s="54"/>
      <c r="AC118" s="54"/>
      <c r="AD118" s="54"/>
      <c r="AE118" s="54"/>
      <c r="AF118" s="54"/>
      <c r="AG118" s="54"/>
      <c r="AH118" s="54">
        <v>15</v>
      </c>
      <c r="AI118" s="54">
        <v>8</v>
      </c>
      <c r="AJ118" s="54"/>
      <c r="AK118" s="54">
        <v>17</v>
      </c>
      <c r="AL118" s="54"/>
      <c r="AM118" s="54">
        <v>10</v>
      </c>
      <c r="AN118" s="54"/>
      <c r="AO118" s="54"/>
      <c r="AP118" s="1"/>
      <c r="AQ118" s="35">
        <f>IF(AR118&lt;6,SUM(E118:AP118),SUM(LARGE(E118:AP118,{1;2;3;4;5;6})))</f>
        <v>75</v>
      </c>
      <c r="AR118" s="55">
        <f>COUNT(E118:AP118)</f>
        <v>8</v>
      </c>
      <c r="BK118" s="12"/>
      <c r="BL118" s="22"/>
      <c r="BM118" s="12"/>
      <c r="BN118" s="22"/>
      <c r="BO118" s="22"/>
      <c r="BP118" s="22"/>
      <c r="BQ118" s="22"/>
      <c r="BR118" s="22"/>
      <c r="BS118" s="22"/>
    </row>
    <row r="119" spans="1:71" x14ac:dyDescent="0.2">
      <c r="A119" s="60">
        <v>118</v>
      </c>
      <c r="B119" s="26" t="s">
        <v>80</v>
      </c>
      <c r="C119" s="6" t="s">
        <v>361</v>
      </c>
      <c r="D119" s="8" t="s">
        <v>116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>
        <v>20</v>
      </c>
      <c r="U119" s="29"/>
      <c r="V119" s="29"/>
      <c r="W119" s="29"/>
      <c r="X119" s="29"/>
      <c r="Y119" s="29">
        <v>30</v>
      </c>
      <c r="Z119" s="29"/>
      <c r="AA119" s="29"/>
      <c r="AB119" s="29"/>
      <c r="AC119" s="29"/>
      <c r="AD119" s="29">
        <v>25</v>
      </c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1"/>
      <c r="AQ119" s="35">
        <f>IF(AR119&lt;6,SUM(E119:AP119),SUM(LARGE(E119:AP119,{1;2;3;4;5;6})))</f>
        <v>75</v>
      </c>
      <c r="AR119" s="55">
        <f>COUNT(E119:AP119)</f>
        <v>3</v>
      </c>
      <c r="BK119" s="12"/>
      <c r="BL119" s="22"/>
      <c r="BM119" s="12"/>
      <c r="BN119" s="22"/>
      <c r="BO119" s="22"/>
      <c r="BP119" s="22"/>
      <c r="BQ119" s="22"/>
      <c r="BR119" s="22"/>
      <c r="BS119" s="22"/>
    </row>
    <row r="120" spans="1:71" x14ac:dyDescent="0.2">
      <c r="A120" s="67">
        <v>119</v>
      </c>
      <c r="B120" s="26" t="s">
        <v>80</v>
      </c>
      <c r="C120" s="6" t="s">
        <v>141</v>
      </c>
      <c r="D120" s="8" t="s">
        <v>272</v>
      </c>
      <c r="E120" s="29"/>
      <c r="F120" s="29"/>
      <c r="G120" s="29">
        <v>10</v>
      </c>
      <c r="H120" s="29"/>
      <c r="I120" s="29"/>
      <c r="J120" s="29">
        <v>12</v>
      </c>
      <c r="K120" s="29"/>
      <c r="L120" s="29"/>
      <c r="M120" s="29">
        <v>12</v>
      </c>
      <c r="N120" s="29">
        <v>8</v>
      </c>
      <c r="O120" s="29"/>
      <c r="P120" s="29">
        <v>6.5</v>
      </c>
      <c r="Q120" s="29"/>
      <c r="R120" s="29"/>
      <c r="S120" s="29">
        <v>13</v>
      </c>
      <c r="T120" s="29"/>
      <c r="U120" s="29"/>
      <c r="V120" s="29"/>
      <c r="W120" s="29">
        <v>8</v>
      </c>
      <c r="X120" s="29">
        <v>10</v>
      </c>
      <c r="Y120" s="29"/>
      <c r="Z120" s="29"/>
      <c r="AA120" s="29"/>
      <c r="AB120" s="29"/>
      <c r="AC120" s="29">
        <v>10</v>
      </c>
      <c r="AD120" s="29"/>
      <c r="AE120" s="29"/>
      <c r="AF120" s="29">
        <v>12</v>
      </c>
      <c r="AG120" s="29"/>
      <c r="AH120" s="29">
        <v>15</v>
      </c>
      <c r="AI120" s="29"/>
      <c r="AJ120" s="29"/>
      <c r="AK120" s="29">
        <v>10</v>
      </c>
      <c r="AL120" s="29"/>
      <c r="AM120" s="29"/>
      <c r="AN120" s="29"/>
      <c r="AO120" s="29"/>
      <c r="AP120" s="1"/>
      <c r="AQ120" s="35">
        <f>IF(AR120&lt;6,SUM(E120:AP120),SUM(LARGE(E120:AP120,{1;2;3;4;5;6})))</f>
        <v>74</v>
      </c>
      <c r="AR120" s="55">
        <f>COUNT(E120:AP120)</f>
        <v>12</v>
      </c>
      <c r="BK120" s="12"/>
      <c r="BL120" s="22"/>
      <c r="BM120" s="12"/>
      <c r="BN120" s="22"/>
      <c r="BO120" s="22"/>
      <c r="BP120" s="22"/>
      <c r="BQ120" s="22"/>
      <c r="BR120" s="22"/>
      <c r="BS120" s="22"/>
    </row>
    <row r="121" spans="1:71" x14ac:dyDescent="0.2">
      <c r="A121" s="67">
        <v>120</v>
      </c>
      <c r="B121" s="26" t="s">
        <v>80</v>
      </c>
      <c r="C121" s="6" t="s">
        <v>495</v>
      </c>
      <c r="D121" s="8" t="s">
        <v>540</v>
      </c>
      <c r="E121" s="54"/>
      <c r="F121" s="54"/>
      <c r="G121" s="54"/>
      <c r="H121" s="54"/>
      <c r="I121" s="54"/>
      <c r="J121" s="54">
        <v>7</v>
      </c>
      <c r="K121" s="54"/>
      <c r="L121" s="54">
        <v>8</v>
      </c>
      <c r="M121" s="54"/>
      <c r="N121" s="54">
        <v>10</v>
      </c>
      <c r="O121" s="54"/>
      <c r="P121" s="54"/>
      <c r="Q121" s="54"/>
      <c r="R121" s="54"/>
      <c r="S121" s="54">
        <v>16.7</v>
      </c>
      <c r="T121" s="54"/>
      <c r="U121" s="54"/>
      <c r="V121" s="54"/>
      <c r="W121" s="54"/>
      <c r="X121" s="54"/>
      <c r="Y121" s="54"/>
      <c r="Z121" s="54">
        <v>20</v>
      </c>
      <c r="AA121" s="54"/>
      <c r="AB121" s="54"/>
      <c r="AC121" s="54"/>
      <c r="AD121" s="54"/>
      <c r="AE121" s="54"/>
      <c r="AF121" s="54"/>
      <c r="AG121" s="54"/>
      <c r="AH121" s="54"/>
      <c r="AI121" s="54">
        <v>12</v>
      </c>
      <c r="AJ121" s="54"/>
      <c r="AK121" s="54"/>
      <c r="AL121" s="54"/>
      <c r="AM121" s="54"/>
      <c r="AN121" s="54"/>
      <c r="AO121" s="54"/>
      <c r="AP121" s="51"/>
      <c r="AQ121" s="35">
        <f>IF(AR121&lt;6,SUM(E121:AP121),SUM(LARGE(E121:AP121,{1;2;3;4;5;6})))</f>
        <v>73.7</v>
      </c>
      <c r="AR121" s="55">
        <f>COUNT(E121:AP121)</f>
        <v>6</v>
      </c>
      <c r="BK121" s="12"/>
      <c r="BL121" s="22"/>
      <c r="BM121" s="12"/>
      <c r="BN121" s="22"/>
      <c r="BO121" s="22"/>
      <c r="BP121" s="22"/>
      <c r="BQ121" s="22"/>
      <c r="BR121" s="22"/>
      <c r="BS121" s="22"/>
    </row>
    <row r="122" spans="1:71" x14ac:dyDescent="0.2">
      <c r="A122" s="67">
        <v>121</v>
      </c>
      <c r="B122" s="26" t="s">
        <v>80</v>
      </c>
      <c r="C122" s="8" t="s">
        <v>87</v>
      </c>
      <c r="D122" s="8" t="s">
        <v>17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>
        <v>70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86">
        <v>0</v>
      </c>
      <c r="AI122" s="86"/>
      <c r="AJ122" s="86"/>
      <c r="AK122" s="86"/>
      <c r="AL122" s="86"/>
      <c r="AM122" s="86"/>
      <c r="AN122" s="86"/>
      <c r="AO122" s="86"/>
      <c r="AP122" s="51"/>
      <c r="AQ122" s="35">
        <f>IF(AR122&lt;6,SUM(E122:AP122),SUM(LARGE(E122:AP122,{1;2;3;4;5;6})))</f>
        <v>70</v>
      </c>
      <c r="AR122" s="55">
        <f>COUNT(E122:AP122)</f>
        <v>2</v>
      </c>
      <c r="BK122" s="12"/>
      <c r="BL122" s="22"/>
      <c r="BM122" s="12"/>
      <c r="BN122" s="22"/>
      <c r="BO122" s="22"/>
      <c r="BP122" s="22"/>
      <c r="BQ122" s="22"/>
      <c r="BR122" s="22"/>
      <c r="BS122" s="22"/>
    </row>
    <row r="123" spans="1:71" x14ac:dyDescent="0.2">
      <c r="A123" s="67">
        <v>122</v>
      </c>
      <c r="B123" s="26" t="s">
        <v>80</v>
      </c>
      <c r="C123" s="6" t="s">
        <v>82</v>
      </c>
      <c r="D123" s="8" t="s">
        <v>596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>
        <v>35</v>
      </c>
      <c r="AI123" s="29"/>
      <c r="AJ123" s="29"/>
      <c r="AK123" s="29"/>
      <c r="AL123" s="29">
        <v>35</v>
      </c>
      <c r="AM123" s="29"/>
      <c r="AN123" s="29"/>
      <c r="AO123" s="29"/>
      <c r="AP123" s="1"/>
      <c r="AQ123" s="35">
        <f>IF(AR123&lt;6,SUM(E123:AP123),SUM(LARGE(E123:AP123,{1;2;3;4;5;6})))</f>
        <v>70</v>
      </c>
      <c r="AR123" s="55">
        <f>COUNT(E123:AP123)</f>
        <v>2</v>
      </c>
      <c r="BK123" s="12"/>
      <c r="BL123" s="22"/>
      <c r="BM123" s="12"/>
      <c r="BN123" s="22"/>
      <c r="BO123" s="22"/>
      <c r="BP123" s="22"/>
      <c r="BQ123" s="22"/>
      <c r="BR123" s="22"/>
      <c r="BS123" s="22"/>
    </row>
    <row r="124" spans="1:71" x14ac:dyDescent="0.2">
      <c r="A124" s="67">
        <v>123</v>
      </c>
      <c r="B124" s="26" t="s">
        <v>80</v>
      </c>
      <c r="C124" s="6" t="s">
        <v>82</v>
      </c>
      <c r="D124" s="8" t="s">
        <v>117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>
        <v>70</v>
      </c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1"/>
      <c r="AQ124" s="35">
        <f>IF(AR124&lt;6,SUM(E124:AP124),SUM(LARGE(E124:AP124,{1;2;3;4;5;6})))</f>
        <v>70</v>
      </c>
      <c r="AR124" s="55">
        <f>COUNT(E124:AP124)</f>
        <v>1</v>
      </c>
      <c r="BK124" s="12"/>
      <c r="BL124" s="22"/>
      <c r="BM124" s="12"/>
      <c r="BN124" s="22"/>
      <c r="BO124" s="22"/>
      <c r="BP124" s="22"/>
      <c r="BQ124" s="22"/>
      <c r="BR124" s="22"/>
      <c r="BS124" s="22"/>
    </row>
    <row r="125" spans="1:71" x14ac:dyDescent="0.2">
      <c r="A125" s="67">
        <v>124</v>
      </c>
      <c r="B125" s="26" t="s">
        <v>80</v>
      </c>
      <c r="C125" s="6" t="s">
        <v>496</v>
      </c>
      <c r="D125" s="8" t="s">
        <v>1116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>
        <v>70</v>
      </c>
      <c r="AG125" s="30"/>
      <c r="AH125" s="30"/>
      <c r="AI125" s="30"/>
      <c r="AJ125" s="30"/>
      <c r="AK125" s="30"/>
      <c r="AL125" s="30"/>
      <c r="AM125" s="30"/>
      <c r="AN125" s="30"/>
      <c r="AO125" s="30"/>
      <c r="AP125" s="1"/>
      <c r="AQ125" s="35">
        <f>IF(AR125&lt;6,SUM(E125:AP125),SUM(LARGE(E125:AP125,{1;2;3;4;5;6})))</f>
        <v>70</v>
      </c>
      <c r="AR125" s="55">
        <f>COUNT(E125:AP125)</f>
        <v>1</v>
      </c>
      <c r="BK125" s="12"/>
      <c r="BL125" s="22"/>
      <c r="BM125" s="12"/>
      <c r="BN125" s="22"/>
      <c r="BO125" s="22"/>
      <c r="BP125" s="22"/>
      <c r="BQ125" s="22"/>
      <c r="BR125" s="22"/>
      <c r="BS125" s="22"/>
    </row>
    <row r="126" spans="1:71" x14ac:dyDescent="0.2">
      <c r="A126" s="67">
        <v>125</v>
      </c>
      <c r="B126" s="26" t="s">
        <v>80</v>
      </c>
      <c r="C126" s="6" t="s">
        <v>495</v>
      </c>
      <c r="D126" s="8" t="s">
        <v>478</v>
      </c>
      <c r="E126" s="54">
        <v>12</v>
      </c>
      <c r="F126" s="54"/>
      <c r="G126" s="54">
        <v>14</v>
      </c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>
        <v>16.7</v>
      </c>
      <c r="T126" s="54"/>
      <c r="U126" s="54"/>
      <c r="V126" s="54"/>
      <c r="W126" s="54"/>
      <c r="X126" s="54">
        <v>8</v>
      </c>
      <c r="Y126" s="54"/>
      <c r="Z126" s="54">
        <v>10</v>
      </c>
      <c r="AA126" s="54"/>
      <c r="AB126" s="54"/>
      <c r="AC126" s="54"/>
      <c r="AD126" s="54"/>
      <c r="AE126" s="54"/>
      <c r="AF126" s="54"/>
      <c r="AG126" s="54"/>
      <c r="AH126" s="54"/>
      <c r="AI126" s="54">
        <v>8</v>
      </c>
      <c r="AJ126" s="54"/>
      <c r="AK126" s="54"/>
      <c r="AL126" s="54"/>
      <c r="AM126" s="54"/>
      <c r="AN126" s="54"/>
      <c r="AO126" s="54"/>
      <c r="AP126" s="1"/>
      <c r="AQ126" s="35">
        <f>IF(AR126&lt;6,SUM(E126:AP126),SUM(LARGE(E126:AP126,{1;2;3;4;5;6})))</f>
        <v>68.7</v>
      </c>
      <c r="AR126" s="55">
        <f>COUNT(E126:AP126)</f>
        <v>6</v>
      </c>
      <c r="BK126" s="12"/>
      <c r="BL126" s="22"/>
      <c r="BM126" s="12"/>
      <c r="BN126" s="22"/>
      <c r="BO126" s="22"/>
      <c r="BP126" s="22"/>
      <c r="BQ126" s="22"/>
      <c r="BR126" s="22"/>
      <c r="BS126" s="22"/>
    </row>
    <row r="127" spans="1:71" x14ac:dyDescent="0.2">
      <c r="A127" s="67">
        <v>126</v>
      </c>
      <c r="B127" s="26" t="s">
        <v>80</v>
      </c>
      <c r="C127" s="6" t="s">
        <v>197</v>
      </c>
      <c r="D127" s="8" t="s">
        <v>432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>
        <v>45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>
        <v>21.7</v>
      </c>
      <c r="AE127" s="30"/>
      <c r="AF127" s="30"/>
      <c r="AG127" s="30"/>
      <c r="AH127" s="30"/>
      <c r="AI127" s="30"/>
      <c r="AJ127" s="30"/>
      <c r="AK127" s="30"/>
      <c r="AL127" s="88">
        <v>0</v>
      </c>
      <c r="AM127" s="88"/>
      <c r="AN127" s="88"/>
      <c r="AO127" s="88"/>
      <c r="AP127" s="9"/>
      <c r="AQ127" s="35">
        <f>IF(AR127&lt;6,SUM(E127:AP127),SUM(LARGE(E127:AP127,{1;2;3;4;5;6})))</f>
        <v>66.7</v>
      </c>
      <c r="AR127" s="55">
        <f>COUNT(E127:AP127)</f>
        <v>3</v>
      </c>
      <c r="BK127" s="12"/>
      <c r="BL127" s="22"/>
      <c r="BM127" s="12"/>
      <c r="BN127" s="22"/>
      <c r="BO127" s="22"/>
      <c r="BP127" s="22"/>
      <c r="BQ127" s="22"/>
      <c r="BR127" s="22"/>
      <c r="BS127" s="22"/>
    </row>
    <row r="128" spans="1:71" x14ac:dyDescent="0.2">
      <c r="A128" s="67">
        <v>127</v>
      </c>
      <c r="B128" s="26" t="s">
        <v>80</v>
      </c>
      <c r="C128" s="6" t="s">
        <v>86</v>
      </c>
      <c r="D128" s="8" t="s">
        <v>668</v>
      </c>
      <c r="E128" s="29"/>
      <c r="F128" s="29"/>
      <c r="G128" s="29"/>
      <c r="H128" s="29"/>
      <c r="I128" s="29"/>
      <c r="J128" s="29">
        <v>17</v>
      </c>
      <c r="K128" s="29"/>
      <c r="L128" s="29"/>
      <c r="M128" s="29"/>
      <c r="N128" s="29"/>
      <c r="O128" s="29"/>
      <c r="P128" s="29"/>
      <c r="Q128" s="29"/>
      <c r="R128" s="29"/>
      <c r="S128" s="85">
        <v>0</v>
      </c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85">
        <v>0</v>
      </c>
      <c r="AG128" s="85"/>
      <c r="AH128" s="29">
        <v>48.3</v>
      </c>
      <c r="AI128" s="29"/>
      <c r="AJ128" s="29"/>
      <c r="AK128" s="29"/>
      <c r="AL128" s="29"/>
      <c r="AM128" s="29"/>
      <c r="AN128" s="29"/>
      <c r="AO128" s="29"/>
      <c r="AP128" s="51"/>
      <c r="AQ128" s="35">
        <f>IF(AR128&lt;6,SUM(E128:AP128),SUM(LARGE(E128:AP128,{1;2;3;4;5;6})))</f>
        <v>65.3</v>
      </c>
      <c r="AR128" s="55">
        <f>COUNT(E128:AP128)</f>
        <v>4</v>
      </c>
      <c r="BK128" s="12"/>
      <c r="BL128" s="22"/>
      <c r="BM128" s="12"/>
      <c r="BN128" s="22"/>
      <c r="BO128" s="22"/>
      <c r="BP128" s="22"/>
      <c r="BQ128" s="22"/>
      <c r="BR128" s="22"/>
      <c r="BS128" s="22"/>
    </row>
    <row r="129" spans="1:71" x14ac:dyDescent="0.2">
      <c r="A129" s="67">
        <v>128</v>
      </c>
      <c r="B129" s="26" t="s">
        <v>80</v>
      </c>
      <c r="C129" s="6" t="s">
        <v>84</v>
      </c>
      <c r="D129" s="8" t="s">
        <v>308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>
        <v>35</v>
      </c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>
        <v>30</v>
      </c>
      <c r="AI129" s="29"/>
      <c r="AJ129" s="29"/>
      <c r="AK129" s="29"/>
      <c r="AL129" s="29"/>
      <c r="AM129" s="29"/>
      <c r="AN129" s="29"/>
      <c r="AO129" s="29"/>
      <c r="AP129" s="1"/>
      <c r="AQ129" s="35">
        <f>IF(AR129&lt;6,SUM(E129:AP129),SUM(LARGE(E129:AP129,{1;2;3;4;5;6})))</f>
        <v>65</v>
      </c>
      <c r="AR129" s="55">
        <f>COUNT(E129:AP129)</f>
        <v>2</v>
      </c>
      <c r="BK129" s="12"/>
      <c r="BL129" s="22"/>
      <c r="BM129" s="12"/>
      <c r="BN129" s="22"/>
      <c r="BO129" s="22"/>
      <c r="BP129" s="22"/>
      <c r="BQ129" s="22"/>
      <c r="BR129" s="22"/>
      <c r="BS129" s="22"/>
    </row>
    <row r="130" spans="1:71" x14ac:dyDescent="0.2">
      <c r="A130" s="67">
        <v>129</v>
      </c>
      <c r="B130" s="26" t="s">
        <v>80</v>
      </c>
      <c r="C130" s="6" t="s">
        <v>141</v>
      </c>
      <c r="D130" s="8" t="s">
        <v>557</v>
      </c>
      <c r="E130" s="29"/>
      <c r="F130" s="29"/>
      <c r="G130" s="29"/>
      <c r="H130" s="29"/>
      <c r="I130" s="29"/>
      <c r="J130" s="29">
        <v>10</v>
      </c>
      <c r="K130" s="29"/>
      <c r="L130" s="29"/>
      <c r="M130" s="29"/>
      <c r="N130" s="29">
        <v>12</v>
      </c>
      <c r="O130" s="29"/>
      <c r="P130" s="29"/>
      <c r="Q130" s="29"/>
      <c r="R130" s="29"/>
      <c r="S130" s="29"/>
      <c r="T130" s="29"/>
      <c r="U130" s="29"/>
      <c r="V130" s="29"/>
      <c r="W130" s="29">
        <v>20</v>
      </c>
      <c r="X130" s="29"/>
      <c r="Y130" s="29"/>
      <c r="Z130" s="29"/>
      <c r="AA130" s="29"/>
      <c r="AB130" s="29"/>
      <c r="AC130" s="29"/>
      <c r="AD130" s="29">
        <v>12</v>
      </c>
      <c r="AE130" s="29"/>
      <c r="AF130" s="29"/>
      <c r="AG130" s="29"/>
      <c r="AH130" s="29"/>
      <c r="AI130" s="29"/>
      <c r="AJ130" s="29">
        <v>10</v>
      </c>
      <c r="AK130" s="29"/>
      <c r="AL130" s="29"/>
      <c r="AM130" s="29"/>
      <c r="AN130" s="29"/>
      <c r="AO130" s="29"/>
      <c r="AP130" s="1"/>
      <c r="AQ130" s="35">
        <f>IF(AR130&lt;6,SUM(E130:AP130),SUM(LARGE(E130:AP130,{1;2;3;4;5;6})))</f>
        <v>64</v>
      </c>
      <c r="AR130" s="55">
        <f>COUNT(E130:AP130)</f>
        <v>5</v>
      </c>
      <c r="BK130" s="12"/>
      <c r="BL130" s="22"/>
      <c r="BM130" s="12"/>
      <c r="BN130" s="22"/>
      <c r="BO130" s="22"/>
      <c r="BP130" s="22"/>
      <c r="BQ130" s="22"/>
      <c r="BR130" s="22"/>
      <c r="BS130" s="22"/>
    </row>
    <row r="131" spans="1:71" x14ac:dyDescent="0.2">
      <c r="A131" s="67">
        <v>130</v>
      </c>
      <c r="B131" s="26" t="s">
        <v>80</v>
      </c>
      <c r="C131" s="6" t="s">
        <v>495</v>
      </c>
      <c r="D131" s="8" t="s">
        <v>567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>
        <v>30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>
        <v>10</v>
      </c>
      <c r="AJ131" s="30"/>
      <c r="AK131" s="30"/>
      <c r="AL131" s="30"/>
      <c r="AM131" s="30">
        <v>20</v>
      </c>
      <c r="AN131" s="30"/>
      <c r="AO131" s="30"/>
      <c r="AP131" s="9"/>
      <c r="AQ131" s="35">
        <f>IF(AR131&lt;6,SUM(E131:AP131),SUM(LARGE(E131:AP131,{1;2;3;4;5;6})))</f>
        <v>60</v>
      </c>
      <c r="AR131" s="55">
        <f>COUNT(E131:AP131)</f>
        <v>3</v>
      </c>
      <c r="BK131" s="12"/>
      <c r="BL131" s="22"/>
      <c r="BM131" s="12"/>
      <c r="BN131" s="22"/>
      <c r="BO131" s="22"/>
      <c r="BP131" s="22"/>
      <c r="BQ131" s="22"/>
      <c r="BR131" s="22"/>
      <c r="BS131" s="22"/>
    </row>
    <row r="132" spans="1:71" x14ac:dyDescent="0.2">
      <c r="A132" s="67">
        <v>131</v>
      </c>
      <c r="B132" s="26" t="s">
        <v>80</v>
      </c>
      <c r="C132" s="6" t="s">
        <v>495</v>
      </c>
      <c r="D132" s="8" t="s">
        <v>639</v>
      </c>
      <c r="E132" s="30"/>
      <c r="F132" s="30"/>
      <c r="G132" s="30"/>
      <c r="H132" s="30"/>
      <c r="I132" s="30"/>
      <c r="J132" s="30"/>
      <c r="K132" s="30"/>
      <c r="L132" s="30">
        <v>8</v>
      </c>
      <c r="M132" s="30"/>
      <c r="N132" s="30">
        <v>8</v>
      </c>
      <c r="O132" s="30"/>
      <c r="P132" s="30"/>
      <c r="Q132" s="30"/>
      <c r="R132" s="30"/>
      <c r="S132" s="30"/>
      <c r="T132" s="30">
        <v>10</v>
      </c>
      <c r="U132" s="30"/>
      <c r="V132" s="30"/>
      <c r="W132" s="30">
        <v>8</v>
      </c>
      <c r="X132" s="30"/>
      <c r="Y132" s="30">
        <v>10.7</v>
      </c>
      <c r="Z132" s="30"/>
      <c r="AA132" s="30"/>
      <c r="AB132" s="30"/>
      <c r="AC132" s="30">
        <v>7</v>
      </c>
      <c r="AD132" s="30"/>
      <c r="AE132" s="30"/>
      <c r="AF132" s="30"/>
      <c r="AG132" s="30"/>
      <c r="AH132" s="30"/>
      <c r="AI132" s="30"/>
      <c r="AJ132" s="30"/>
      <c r="AK132" s="30">
        <v>10</v>
      </c>
      <c r="AL132" s="30"/>
      <c r="AM132" s="30">
        <v>12</v>
      </c>
      <c r="AN132" s="30"/>
      <c r="AO132" s="30"/>
      <c r="AP132" s="1"/>
      <c r="AQ132" s="35">
        <f>IF(AR132&lt;6,SUM(E132:AP132),SUM(LARGE(E132:AP132,{1;2;3;4;5;6})))</f>
        <v>58.7</v>
      </c>
      <c r="AR132" s="55">
        <f>COUNT(E132:AP132)</f>
        <v>8</v>
      </c>
      <c r="BK132" s="12"/>
      <c r="BL132" s="22"/>
      <c r="BM132" s="12"/>
      <c r="BN132" s="22"/>
      <c r="BO132" s="22"/>
      <c r="BP132" s="22"/>
      <c r="BQ132" s="22"/>
      <c r="BR132" s="22"/>
      <c r="BS132" s="22"/>
    </row>
    <row r="133" spans="1:71" x14ac:dyDescent="0.2">
      <c r="A133" s="67">
        <v>132</v>
      </c>
      <c r="B133" s="26" t="s">
        <v>80</v>
      </c>
      <c r="C133" s="6"/>
      <c r="D133" s="8" t="s">
        <v>15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>
        <v>8</v>
      </c>
      <c r="U133" s="30"/>
      <c r="V133" s="30"/>
      <c r="W133" s="30">
        <v>8</v>
      </c>
      <c r="X133" s="30">
        <v>8</v>
      </c>
      <c r="Y133" s="30"/>
      <c r="Z133" s="30"/>
      <c r="AA133" s="30">
        <v>18.3</v>
      </c>
      <c r="AB133" s="30"/>
      <c r="AC133" s="30">
        <v>8</v>
      </c>
      <c r="AD133" s="30">
        <v>8</v>
      </c>
      <c r="AE133" s="30"/>
      <c r="AF133" s="30"/>
      <c r="AG133" s="30"/>
      <c r="AH133" s="30"/>
      <c r="AI133" s="30">
        <v>8</v>
      </c>
      <c r="AJ133" s="88">
        <v>0</v>
      </c>
      <c r="AK133" s="30">
        <v>8</v>
      </c>
      <c r="AL133" s="88"/>
      <c r="AM133" s="88"/>
      <c r="AN133" s="88"/>
      <c r="AO133" s="88"/>
      <c r="AP133" s="51"/>
      <c r="AQ133" s="35">
        <f>IF(AR133&lt;6,SUM(E133:AP133),SUM(LARGE(E133:AP133,{1;2;3;4;5;6})))</f>
        <v>58.3</v>
      </c>
      <c r="AR133" s="55">
        <f>COUNT(E133:AP133)</f>
        <v>9</v>
      </c>
      <c r="BK133" s="12"/>
      <c r="BL133" s="22"/>
      <c r="BM133" s="12"/>
      <c r="BN133" s="22"/>
      <c r="BO133" s="22"/>
      <c r="BP133" s="22"/>
      <c r="BQ133" s="22"/>
      <c r="BR133" s="22"/>
      <c r="BS133" s="22"/>
    </row>
    <row r="134" spans="1:71" x14ac:dyDescent="0.2">
      <c r="A134" s="67">
        <v>133</v>
      </c>
      <c r="B134" s="26" t="s">
        <v>80</v>
      </c>
      <c r="C134" s="6" t="s">
        <v>141</v>
      </c>
      <c r="D134" s="8" t="s">
        <v>314</v>
      </c>
      <c r="E134" s="29"/>
      <c r="F134" s="29"/>
      <c r="G134" s="29"/>
      <c r="H134" s="29"/>
      <c r="I134" s="29"/>
      <c r="J134" s="29">
        <v>8</v>
      </c>
      <c r="K134" s="29"/>
      <c r="L134" s="29">
        <v>17</v>
      </c>
      <c r="M134" s="29"/>
      <c r="N134" s="29"/>
      <c r="O134" s="29"/>
      <c r="P134" s="29">
        <v>8</v>
      </c>
      <c r="Q134" s="29"/>
      <c r="R134" s="29"/>
      <c r="S134" s="29"/>
      <c r="T134" s="29"/>
      <c r="U134" s="29"/>
      <c r="V134" s="29"/>
      <c r="W134" s="29">
        <v>8</v>
      </c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>
        <v>14</v>
      </c>
      <c r="AJ134" s="29"/>
      <c r="AK134" s="29"/>
      <c r="AL134" s="29"/>
      <c r="AM134" s="29"/>
      <c r="AN134" s="29"/>
      <c r="AO134" s="29"/>
      <c r="AP134" s="1"/>
      <c r="AQ134" s="35">
        <f>IF(AR134&lt;6,SUM(E134:AP134),SUM(LARGE(E134:AP134,{1;2;3;4;5;6})))</f>
        <v>55</v>
      </c>
      <c r="AR134" s="55">
        <f>COUNT(E134:AP134)</f>
        <v>5</v>
      </c>
      <c r="BK134" s="12"/>
      <c r="BL134" s="22"/>
      <c r="BM134" s="12"/>
      <c r="BN134" s="22"/>
      <c r="BO134" s="22"/>
      <c r="BP134" s="22"/>
      <c r="BQ134" s="22"/>
      <c r="BR134" s="22"/>
      <c r="BS134" s="22"/>
    </row>
    <row r="135" spans="1:71" x14ac:dyDescent="0.2">
      <c r="A135" s="67">
        <v>134</v>
      </c>
      <c r="B135" s="26" t="s">
        <v>80</v>
      </c>
      <c r="C135" s="6" t="s">
        <v>82</v>
      </c>
      <c r="D135" s="8" t="s">
        <v>252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>
        <v>55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1"/>
      <c r="AQ135" s="35">
        <f>IF(AR135&lt;6,SUM(E135:AP135),SUM(LARGE(E135:AP135,{1;2;3;4;5;6})))</f>
        <v>55</v>
      </c>
      <c r="AR135" s="55">
        <f>COUNT(E135:AP135)</f>
        <v>1</v>
      </c>
      <c r="BK135" s="12"/>
      <c r="BL135" s="22"/>
      <c r="BM135" s="12"/>
      <c r="BN135" s="22"/>
      <c r="BO135" s="22"/>
      <c r="BP135" s="22"/>
      <c r="BQ135" s="22"/>
      <c r="BR135" s="22"/>
      <c r="BS135" s="22"/>
    </row>
    <row r="136" spans="1:71" x14ac:dyDescent="0.2">
      <c r="A136" s="67">
        <v>135</v>
      </c>
      <c r="B136" s="26" t="s">
        <v>80</v>
      </c>
      <c r="C136" s="6" t="s">
        <v>361</v>
      </c>
      <c r="D136" s="8" t="s">
        <v>99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>
        <v>55</v>
      </c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1"/>
      <c r="AQ136" s="35">
        <f>IF(AR136&lt;6,SUM(E136:AP136),SUM(LARGE(E136:AP136,{1;2;3;4;5;6})))</f>
        <v>55</v>
      </c>
      <c r="AR136" s="55">
        <f>COUNT(E136:AP136)</f>
        <v>1</v>
      </c>
      <c r="BK136" s="12"/>
      <c r="BL136" s="22"/>
      <c r="BM136" s="12"/>
      <c r="BN136" s="22"/>
      <c r="BO136" s="22"/>
      <c r="BP136" s="22"/>
      <c r="BQ136" s="22"/>
      <c r="BR136" s="22"/>
      <c r="BS136" s="22"/>
    </row>
    <row r="137" spans="1:71" x14ac:dyDescent="0.2">
      <c r="A137" s="67">
        <v>136</v>
      </c>
      <c r="B137" s="26" t="s">
        <v>80</v>
      </c>
      <c r="C137" s="6" t="s">
        <v>81</v>
      </c>
      <c r="D137" s="8" t="s">
        <v>189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>
        <v>20</v>
      </c>
      <c r="O137" s="29"/>
      <c r="P137" s="29"/>
      <c r="Q137" s="29"/>
      <c r="R137" s="29"/>
      <c r="S137" s="29">
        <v>13</v>
      </c>
      <c r="T137" s="29"/>
      <c r="U137" s="29"/>
      <c r="V137" s="29"/>
      <c r="W137" s="29">
        <v>10</v>
      </c>
      <c r="X137" s="29">
        <v>10</v>
      </c>
      <c r="Y137" s="29"/>
      <c r="Z137" s="29"/>
      <c r="AA137" s="29"/>
      <c r="AB137" s="29"/>
      <c r="AC137" s="29"/>
      <c r="AD137" s="29"/>
      <c r="AE137" s="29"/>
      <c r="AF137" s="185">
        <v>0</v>
      </c>
      <c r="AG137" s="185"/>
      <c r="AH137" s="185"/>
      <c r="AI137" s="29"/>
      <c r="AJ137" s="29"/>
      <c r="AK137" s="29"/>
      <c r="AL137" s="29"/>
      <c r="AM137" s="29"/>
      <c r="AN137" s="29"/>
      <c r="AO137" s="29"/>
      <c r="AP137" s="1"/>
      <c r="AQ137" s="35">
        <f>IF(AR137&lt;6,SUM(E137:AP137),SUM(LARGE(E137:AP137,{1;2;3;4;5;6})))</f>
        <v>53</v>
      </c>
      <c r="AR137" s="55">
        <f>COUNT(E137:AP137)</f>
        <v>5</v>
      </c>
      <c r="BK137" s="12"/>
      <c r="BL137" s="22"/>
      <c r="BM137" s="12"/>
      <c r="BN137" s="22"/>
      <c r="BO137" s="22"/>
      <c r="BP137" s="22"/>
      <c r="BQ137" s="22"/>
      <c r="BR137" s="22"/>
      <c r="BS137" s="22"/>
    </row>
    <row r="138" spans="1:71" x14ac:dyDescent="0.2">
      <c r="A138" s="67">
        <v>137</v>
      </c>
      <c r="B138" s="26" t="s">
        <v>80</v>
      </c>
      <c r="C138" s="6" t="s">
        <v>495</v>
      </c>
      <c r="D138" s="8" t="s">
        <v>503</v>
      </c>
      <c r="E138" s="30"/>
      <c r="F138" s="30"/>
      <c r="G138" s="30">
        <v>4</v>
      </c>
      <c r="H138" s="30"/>
      <c r="I138" s="30"/>
      <c r="J138" s="30">
        <v>8</v>
      </c>
      <c r="K138" s="30"/>
      <c r="L138" s="30">
        <v>5</v>
      </c>
      <c r="M138" s="30"/>
      <c r="N138" s="30"/>
      <c r="O138" s="30"/>
      <c r="P138" s="30"/>
      <c r="Q138" s="30"/>
      <c r="R138" s="30"/>
      <c r="S138" s="30"/>
      <c r="T138" s="30">
        <v>8</v>
      </c>
      <c r="U138" s="30"/>
      <c r="V138" s="30"/>
      <c r="W138" s="30"/>
      <c r="X138" s="30"/>
      <c r="Y138" s="30"/>
      <c r="Z138" s="30">
        <v>8</v>
      </c>
      <c r="AA138" s="30"/>
      <c r="AB138" s="30"/>
      <c r="AC138" s="30">
        <v>10</v>
      </c>
      <c r="AD138" s="30">
        <v>8</v>
      </c>
      <c r="AE138" s="30"/>
      <c r="AF138" s="30"/>
      <c r="AG138" s="30"/>
      <c r="AH138" s="30"/>
      <c r="AI138" s="30">
        <v>10</v>
      </c>
      <c r="AJ138" s="30"/>
      <c r="AK138" s="30"/>
      <c r="AL138" s="30"/>
      <c r="AM138" s="30"/>
      <c r="AN138" s="30"/>
      <c r="AO138" s="30"/>
      <c r="AP138" s="1"/>
      <c r="AQ138" s="35">
        <f>IF(AR138&lt;6,SUM(E138:AP138),SUM(LARGE(E138:AP138,{1;2;3;4;5;6})))</f>
        <v>52</v>
      </c>
      <c r="AR138" s="55">
        <f>COUNT(E138:AP138)</f>
        <v>8</v>
      </c>
      <c r="BK138" s="12"/>
      <c r="BL138" s="22"/>
      <c r="BM138" s="12"/>
      <c r="BN138" s="22"/>
      <c r="BO138" s="22"/>
      <c r="BP138" s="22"/>
      <c r="BQ138" s="22"/>
      <c r="BR138" s="22"/>
      <c r="BS138" s="22"/>
    </row>
    <row r="139" spans="1:71" x14ac:dyDescent="0.2">
      <c r="A139" s="67">
        <v>138</v>
      </c>
      <c r="B139" s="26" t="s">
        <v>80</v>
      </c>
      <c r="C139" s="6" t="s">
        <v>268</v>
      </c>
      <c r="D139" s="8" t="s">
        <v>257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>
        <v>20</v>
      </c>
      <c r="X139" s="30"/>
      <c r="Y139" s="30"/>
      <c r="Z139" s="30">
        <v>12</v>
      </c>
      <c r="AA139" s="30"/>
      <c r="AB139" s="30"/>
      <c r="AC139" s="30"/>
      <c r="AD139" s="30">
        <v>10</v>
      </c>
      <c r="AE139" s="30"/>
      <c r="AF139" s="30"/>
      <c r="AG139" s="30"/>
      <c r="AH139" s="30"/>
      <c r="AI139" s="30"/>
      <c r="AJ139" s="30"/>
      <c r="AK139" s="30"/>
      <c r="AL139" s="30"/>
      <c r="AM139" s="30">
        <v>10</v>
      </c>
      <c r="AN139" s="30"/>
      <c r="AO139" s="30"/>
      <c r="AP139" s="1"/>
      <c r="AQ139" s="35">
        <f>IF(AR139&lt;6,SUM(E139:AP139),SUM(LARGE(E139:AP139,{1;2;3;4;5;6})))</f>
        <v>52</v>
      </c>
      <c r="AR139" s="55">
        <f>COUNT(E139:AP139)</f>
        <v>4</v>
      </c>
      <c r="BK139" s="12"/>
      <c r="BL139" s="22"/>
      <c r="BM139" s="12"/>
      <c r="BN139" s="22"/>
      <c r="BO139" s="22"/>
      <c r="BP139" s="22"/>
      <c r="BQ139" s="22"/>
      <c r="BR139" s="22"/>
      <c r="BS139" s="22"/>
    </row>
    <row r="140" spans="1:71" x14ac:dyDescent="0.2">
      <c r="A140" s="67">
        <v>139</v>
      </c>
      <c r="B140" s="26" t="s">
        <v>80</v>
      </c>
      <c r="C140" s="6" t="s">
        <v>361</v>
      </c>
      <c r="D140" s="8" t="s">
        <v>98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>
        <v>51</v>
      </c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1"/>
      <c r="AQ140" s="35">
        <f>IF(AR140&lt;6,SUM(E140:AP140),SUM(LARGE(E140:AP140,{1;2;3;4;5;6})))</f>
        <v>51</v>
      </c>
      <c r="AR140" s="55">
        <f>COUNT(E140:AP140)</f>
        <v>1</v>
      </c>
      <c r="BK140" s="12"/>
      <c r="BL140" s="22"/>
      <c r="BM140" s="12"/>
      <c r="BN140" s="22"/>
      <c r="BO140" s="22"/>
      <c r="BP140" s="22"/>
      <c r="BQ140" s="22"/>
      <c r="BR140" s="22"/>
      <c r="BS140" s="22"/>
    </row>
    <row r="141" spans="1:71" x14ac:dyDescent="0.2">
      <c r="A141" s="67">
        <v>140</v>
      </c>
      <c r="B141" s="26" t="s">
        <v>80</v>
      </c>
      <c r="C141" s="6" t="s">
        <v>87</v>
      </c>
      <c r="D141" s="8" t="s">
        <v>1151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>
        <v>48.3</v>
      </c>
      <c r="AI141" s="29"/>
      <c r="AJ141" s="29"/>
      <c r="AK141" s="29"/>
      <c r="AL141" s="29"/>
      <c r="AM141" s="29"/>
      <c r="AN141" s="29"/>
      <c r="AO141" s="29"/>
      <c r="AP141" s="1"/>
      <c r="AQ141" s="35">
        <f>IF(AR141&lt;6,SUM(E141:AP141),SUM(LARGE(E141:AP141,{1;2;3;4;5;6})))</f>
        <v>48.3</v>
      </c>
      <c r="AR141" s="55">
        <f>COUNT(E141:AP141)</f>
        <v>1</v>
      </c>
      <c r="BK141" s="12"/>
      <c r="BL141" s="22"/>
      <c r="BM141" s="12"/>
      <c r="BN141" s="22"/>
      <c r="BO141" s="22"/>
      <c r="BP141" s="22"/>
      <c r="BQ141" s="22"/>
      <c r="BR141" s="22"/>
      <c r="BS141" s="22"/>
    </row>
    <row r="142" spans="1:71" x14ac:dyDescent="0.2">
      <c r="A142" s="67">
        <v>141</v>
      </c>
      <c r="B142" s="26" t="s">
        <v>80</v>
      </c>
      <c r="C142" s="6"/>
      <c r="D142" s="8" t="s">
        <v>230</v>
      </c>
      <c r="E142" s="29"/>
      <c r="F142" s="29"/>
      <c r="G142" s="29"/>
      <c r="H142" s="29"/>
      <c r="I142" s="29"/>
      <c r="J142" s="29"/>
      <c r="K142" s="29"/>
      <c r="L142" s="29"/>
      <c r="M142" s="29">
        <v>8</v>
      </c>
      <c r="N142" s="29">
        <v>10</v>
      </c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>
        <v>4.3</v>
      </c>
      <c r="AE142" s="29"/>
      <c r="AF142" s="29"/>
      <c r="AG142" s="29"/>
      <c r="AH142" s="29"/>
      <c r="AI142" s="29"/>
      <c r="AJ142" s="29"/>
      <c r="AK142" s="29"/>
      <c r="AL142" s="29">
        <v>25</v>
      </c>
      <c r="AM142" s="29"/>
      <c r="AN142" s="29"/>
      <c r="AO142" s="29"/>
      <c r="AP142" s="1"/>
      <c r="AQ142" s="35">
        <f>IF(AR142&lt;6,SUM(E142:AP142),SUM(LARGE(E142:AP142,{1;2;3;4;5;6})))</f>
        <v>47.3</v>
      </c>
      <c r="AR142" s="55">
        <f>COUNT(E142:AP142)</f>
        <v>4</v>
      </c>
      <c r="BK142" s="12"/>
      <c r="BL142" s="22"/>
      <c r="BM142" s="12"/>
      <c r="BN142" s="22"/>
      <c r="BO142" s="22"/>
      <c r="BP142" s="22"/>
      <c r="BQ142" s="22"/>
      <c r="BR142" s="22"/>
      <c r="BS142" s="22"/>
    </row>
    <row r="143" spans="1:71" x14ac:dyDescent="0.2">
      <c r="A143" s="67">
        <v>142</v>
      </c>
      <c r="B143" s="26" t="s">
        <v>80</v>
      </c>
      <c r="C143" s="6"/>
      <c r="D143" s="8" t="s">
        <v>322</v>
      </c>
      <c r="E143" s="54">
        <v>17</v>
      </c>
      <c r="F143" s="54"/>
      <c r="G143" s="54">
        <v>20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>
        <v>10</v>
      </c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1"/>
      <c r="AQ143" s="35">
        <f>IF(AR143&lt;6,SUM(E143:AP143),SUM(LARGE(E143:AP143,{1;2;3;4;5;6})))</f>
        <v>47</v>
      </c>
      <c r="AR143" s="55">
        <f>COUNT(E143:AP143)</f>
        <v>3</v>
      </c>
      <c r="BK143" s="12"/>
      <c r="BL143" s="22"/>
      <c r="BM143" s="12"/>
      <c r="BN143" s="22"/>
      <c r="BO143" s="22"/>
      <c r="BP143" s="22"/>
      <c r="BQ143" s="22"/>
      <c r="BR143" s="22"/>
      <c r="BS143" s="22"/>
    </row>
    <row r="144" spans="1:71" x14ac:dyDescent="0.2">
      <c r="A144" s="67">
        <v>143</v>
      </c>
      <c r="B144" s="26" t="s">
        <v>80</v>
      </c>
      <c r="C144" s="8" t="s">
        <v>141</v>
      </c>
      <c r="D144" s="8" t="s">
        <v>273</v>
      </c>
      <c r="E144" s="54">
        <v>8</v>
      </c>
      <c r="F144" s="54"/>
      <c r="G144" s="54">
        <v>6</v>
      </c>
      <c r="H144" s="54"/>
      <c r="I144" s="54"/>
      <c r="J144" s="54">
        <v>4</v>
      </c>
      <c r="K144" s="54"/>
      <c r="L144" s="54"/>
      <c r="M144" s="54">
        <v>8</v>
      </c>
      <c r="N144" s="54"/>
      <c r="O144" s="54"/>
      <c r="P144" s="54"/>
      <c r="Q144" s="54"/>
      <c r="R144" s="54"/>
      <c r="S144" s="54"/>
      <c r="T144" s="54">
        <v>8</v>
      </c>
      <c r="U144" s="54"/>
      <c r="V144" s="54"/>
      <c r="W144" s="54">
        <v>4</v>
      </c>
      <c r="X144" s="54"/>
      <c r="Y144" s="86">
        <v>0</v>
      </c>
      <c r="Z144" s="54"/>
      <c r="AA144" s="54"/>
      <c r="AB144" s="54"/>
      <c r="AC144" s="54"/>
      <c r="AD144" s="54"/>
      <c r="AE144" s="54"/>
      <c r="AF144" s="54">
        <v>5</v>
      </c>
      <c r="AG144" s="54"/>
      <c r="AH144" s="54"/>
      <c r="AI144" s="54"/>
      <c r="AJ144" s="54">
        <v>10</v>
      </c>
      <c r="AK144" s="54"/>
      <c r="AL144" s="54"/>
      <c r="AM144" s="54"/>
      <c r="AN144" s="54"/>
      <c r="AO144" s="54"/>
      <c r="AP144" s="51"/>
      <c r="AQ144" s="35">
        <f>IF(AR144&lt;6,SUM(E144:AP144),SUM(LARGE(E144:AP144,{1;2;3;4;5;6})))</f>
        <v>45</v>
      </c>
      <c r="AR144" s="55">
        <f>COUNT(E144:AP144)</f>
        <v>9</v>
      </c>
      <c r="BK144" s="12"/>
      <c r="BL144" s="22"/>
      <c r="BM144" s="12"/>
      <c r="BN144" s="22"/>
      <c r="BO144" s="22"/>
      <c r="BP144" s="22"/>
      <c r="BQ144" s="22"/>
      <c r="BR144" s="22"/>
      <c r="BS144" s="22"/>
    </row>
    <row r="145" spans="1:71" x14ac:dyDescent="0.2">
      <c r="A145" s="67">
        <v>144</v>
      </c>
      <c r="B145" s="26" t="s">
        <v>80</v>
      </c>
      <c r="C145" s="6" t="s">
        <v>141</v>
      </c>
      <c r="D145" s="8" t="s">
        <v>640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>
        <v>20</v>
      </c>
      <c r="T145" s="29">
        <v>10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>
        <v>15</v>
      </c>
      <c r="AI145" s="29"/>
      <c r="AJ145" s="29"/>
      <c r="AK145" s="29"/>
      <c r="AL145" s="29"/>
      <c r="AM145" s="29"/>
      <c r="AN145" s="29"/>
      <c r="AO145" s="29"/>
      <c r="AP145" s="1"/>
      <c r="AQ145" s="35">
        <f>IF(AR145&lt;6,SUM(E145:AP145),SUM(LARGE(E145:AP145,{1;2;3;4;5;6})))</f>
        <v>45</v>
      </c>
      <c r="AR145" s="55">
        <f>COUNT(E145:AP145)</f>
        <v>3</v>
      </c>
      <c r="BK145" s="12"/>
      <c r="BL145" s="22"/>
      <c r="BM145" s="12"/>
      <c r="BN145" s="22"/>
      <c r="BO145" s="22"/>
      <c r="BP145" s="22"/>
      <c r="BQ145" s="22"/>
      <c r="BR145" s="22"/>
      <c r="BS145" s="22"/>
    </row>
    <row r="146" spans="1:71" x14ac:dyDescent="0.2">
      <c r="A146" s="67">
        <v>145</v>
      </c>
      <c r="B146" s="26" t="s">
        <v>80</v>
      </c>
      <c r="C146" s="6" t="s">
        <v>86</v>
      </c>
      <c r="D146" s="8" t="s">
        <v>271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>
        <v>45</v>
      </c>
      <c r="T146" s="29"/>
      <c r="U146" s="29"/>
      <c r="V146" s="29"/>
      <c r="W146" s="29"/>
      <c r="X146" s="29"/>
      <c r="Y146" s="29"/>
      <c r="Z146" s="29"/>
      <c r="AA146" s="29"/>
      <c r="AB146" s="29"/>
      <c r="AC146" s="85">
        <v>0</v>
      </c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1"/>
      <c r="AQ146" s="35">
        <f>IF(AR146&lt;6,SUM(E146:AP146),SUM(LARGE(E146:AP146,{1;2;3;4;5;6})))</f>
        <v>45</v>
      </c>
      <c r="AR146" s="55">
        <f>COUNT(E146:AP146)</f>
        <v>2</v>
      </c>
      <c r="BK146" s="12"/>
      <c r="BL146" s="22"/>
      <c r="BM146" s="12"/>
      <c r="BN146" s="22"/>
      <c r="BO146" s="22"/>
      <c r="BP146" s="22"/>
      <c r="BQ146" s="22"/>
      <c r="BR146" s="22"/>
      <c r="BS146" s="22"/>
    </row>
    <row r="147" spans="1:71" x14ac:dyDescent="0.2">
      <c r="A147" s="67">
        <v>146</v>
      </c>
      <c r="B147" s="26" t="s">
        <v>80</v>
      </c>
      <c r="C147" s="6" t="s">
        <v>245</v>
      </c>
      <c r="D147" s="8" t="s">
        <v>100</v>
      </c>
      <c r="E147" s="29">
        <v>15</v>
      </c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>
        <v>30</v>
      </c>
      <c r="AL147" s="29"/>
      <c r="AM147" s="29"/>
      <c r="AN147" s="29"/>
      <c r="AO147" s="29"/>
      <c r="AP147" s="1"/>
      <c r="AQ147" s="35">
        <f>IF(AR147&lt;6,SUM(E147:AP147),SUM(LARGE(E147:AP147,{1;2;3;4;5;6})))</f>
        <v>45</v>
      </c>
      <c r="AR147" s="55">
        <f>COUNT(E147:AP147)</f>
        <v>2</v>
      </c>
      <c r="BK147" s="12"/>
      <c r="BL147" s="22"/>
      <c r="BM147" s="12"/>
      <c r="BN147" s="22"/>
      <c r="BO147" s="22"/>
      <c r="BP147" s="22"/>
      <c r="BQ147" s="22"/>
      <c r="BR147" s="22"/>
      <c r="BS147" s="22"/>
    </row>
    <row r="148" spans="1:71" x14ac:dyDescent="0.2">
      <c r="A148" s="67">
        <v>147</v>
      </c>
      <c r="B148" s="26" t="s">
        <v>83</v>
      </c>
      <c r="C148" s="6" t="s">
        <v>495</v>
      </c>
      <c r="D148" s="8" t="s">
        <v>547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>
        <v>45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1"/>
      <c r="AQ148" s="35">
        <f>IF(AR148&lt;6,SUM(E148:AP148),SUM(LARGE(E148:AP148,{1;2;3;4;5;6})))</f>
        <v>45</v>
      </c>
      <c r="AR148" s="55">
        <f>COUNT(E148:AP148)</f>
        <v>1</v>
      </c>
      <c r="BK148" s="12"/>
      <c r="BL148" s="22"/>
      <c r="BM148" s="12"/>
      <c r="BN148" s="22"/>
      <c r="BO148" s="22"/>
      <c r="BP148" s="22"/>
      <c r="BQ148" s="22"/>
      <c r="BR148" s="22"/>
      <c r="BS148" s="22"/>
    </row>
    <row r="149" spans="1:71" x14ac:dyDescent="0.2">
      <c r="A149" s="67">
        <v>148</v>
      </c>
      <c r="B149" s="26" t="s">
        <v>80</v>
      </c>
      <c r="C149" s="6" t="s">
        <v>267</v>
      </c>
      <c r="D149" s="8" t="s">
        <v>679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>
        <v>4</v>
      </c>
      <c r="U149" s="29"/>
      <c r="V149" s="29"/>
      <c r="W149" s="29">
        <v>8</v>
      </c>
      <c r="X149" s="29"/>
      <c r="Y149" s="29">
        <v>4</v>
      </c>
      <c r="Z149" s="29"/>
      <c r="AA149" s="29"/>
      <c r="AB149" s="29"/>
      <c r="AC149" s="29"/>
      <c r="AD149" s="29">
        <v>4.3</v>
      </c>
      <c r="AE149" s="29"/>
      <c r="AF149" s="29">
        <v>8</v>
      </c>
      <c r="AG149" s="29"/>
      <c r="AH149" s="29"/>
      <c r="AI149" s="29"/>
      <c r="AJ149" s="29"/>
      <c r="AK149" s="29">
        <v>10</v>
      </c>
      <c r="AL149" s="29"/>
      <c r="AM149" s="29">
        <v>8</v>
      </c>
      <c r="AN149" s="29"/>
      <c r="AO149" s="29"/>
      <c r="AP149" s="51"/>
      <c r="AQ149" s="35">
        <f>IF(AR149&lt;6,SUM(E149:AP149),SUM(LARGE(E149:AP149,{1;2;3;4;5;6})))</f>
        <v>42.3</v>
      </c>
      <c r="AR149" s="55">
        <f>COUNT(E149:AP149)</f>
        <v>7</v>
      </c>
      <c r="BK149" s="12"/>
      <c r="BL149" s="22"/>
      <c r="BM149" s="12"/>
      <c r="BN149" s="22"/>
      <c r="BO149" s="22"/>
      <c r="BP149" s="22"/>
      <c r="BQ149" s="22"/>
      <c r="BR149" s="22"/>
      <c r="BS149" s="22"/>
    </row>
    <row r="150" spans="1:71" x14ac:dyDescent="0.2">
      <c r="A150" s="67">
        <v>149</v>
      </c>
      <c r="B150" s="26" t="s">
        <v>80</v>
      </c>
      <c r="C150" s="8" t="s">
        <v>81</v>
      </c>
      <c r="D150" s="8" t="s">
        <v>285</v>
      </c>
      <c r="E150" s="30">
        <v>10</v>
      </c>
      <c r="F150" s="30"/>
      <c r="G150" s="30"/>
      <c r="H150" s="30"/>
      <c r="I150" s="30"/>
      <c r="J150" s="30"/>
      <c r="K150" s="30"/>
      <c r="L150" s="30">
        <v>12</v>
      </c>
      <c r="M150" s="30"/>
      <c r="N150" s="30"/>
      <c r="O150" s="30"/>
      <c r="P150" s="30"/>
      <c r="Q150" s="30"/>
      <c r="R150" s="30"/>
      <c r="S150" s="30"/>
      <c r="T150" s="30">
        <v>20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1"/>
      <c r="AQ150" s="35">
        <f>IF(AR150&lt;6,SUM(E150:AP150),SUM(LARGE(E150:AP150,{1;2;3;4;5;6})))</f>
        <v>42</v>
      </c>
      <c r="AR150" s="55">
        <f>COUNT(E150:AP150)</f>
        <v>3</v>
      </c>
      <c r="BK150" s="12"/>
      <c r="BL150" s="22"/>
      <c r="BM150" s="12"/>
      <c r="BN150" s="22"/>
      <c r="BO150" s="22"/>
      <c r="BP150" s="22"/>
      <c r="BQ150" s="22"/>
      <c r="BR150" s="22"/>
      <c r="BS150" s="22"/>
    </row>
    <row r="151" spans="1:71" x14ac:dyDescent="0.2">
      <c r="A151" s="67">
        <v>150</v>
      </c>
      <c r="B151" s="26" t="s">
        <v>80</v>
      </c>
      <c r="C151" s="6" t="s">
        <v>81</v>
      </c>
      <c r="D151" s="8" t="s">
        <v>477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>
        <v>21.7</v>
      </c>
      <c r="AE151" s="54"/>
      <c r="AF151" s="54">
        <v>20</v>
      </c>
      <c r="AG151" s="54"/>
      <c r="AH151" s="54"/>
      <c r="AI151" s="54"/>
      <c r="AJ151" s="54"/>
      <c r="AK151" s="54"/>
      <c r="AL151" s="54"/>
      <c r="AM151" s="54"/>
      <c r="AN151" s="54"/>
      <c r="AO151" s="54"/>
      <c r="AP151" s="1"/>
      <c r="AQ151" s="35">
        <f>IF(AR151&lt;6,SUM(E151:AP151),SUM(LARGE(E151:AP151,{1;2;3;4;5;6})))</f>
        <v>41.7</v>
      </c>
      <c r="AR151" s="55">
        <f>COUNT(E151:AP151)</f>
        <v>2</v>
      </c>
      <c r="BK151" s="12"/>
      <c r="BL151" s="22"/>
      <c r="BM151" s="12"/>
      <c r="BN151" s="22"/>
      <c r="BO151" s="22"/>
      <c r="BP151" s="22"/>
      <c r="BQ151" s="22"/>
      <c r="BR151" s="22"/>
      <c r="BS151" s="22"/>
    </row>
    <row r="152" spans="1:71" x14ac:dyDescent="0.2">
      <c r="A152" s="67">
        <v>151</v>
      </c>
      <c r="B152" s="26" t="s">
        <v>80</v>
      </c>
      <c r="C152" s="6" t="s">
        <v>88</v>
      </c>
      <c r="D152" s="8" t="s">
        <v>364</v>
      </c>
      <c r="E152" s="88">
        <v>0</v>
      </c>
      <c r="F152" s="88"/>
      <c r="G152" s="88"/>
      <c r="H152" s="88"/>
      <c r="I152" s="88"/>
      <c r="J152" s="88"/>
      <c r="K152" s="88"/>
      <c r="L152" s="88"/>
      <c r="M152" s="30">
        <v>10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>
        <v>17</v>
      </c>
      <c r="AD152" s="30"/>
      <c r="AE152" s="30"/>
      <c r="AF152" s="30">
        <v>14</v>
      </c>
      <c r="AG152" s="30"/>
      <c r="AH152" s="30"/>
      <c r="AI152" s="30"/>
      <c r="AJ152" s="30"/>
      <c r="AK152" s="30"/>
      <c r="AL152" s="30"/>
      <c r="AM152" s="30"/>
      <c r="AN152" s="30"/>
      <c r="AO152" s="30"/>
      <c r="AP152" s="1"/>
      <c r="AQ152" s="35">
        <f>IF(AR152&lt;6,SUM(E152:AP152),SUM(LARGE(E152:AP152,{1;2;3;4;5;6})))</f>
        <v>41</v>
      </c>
      <c r="AR152" s="55">
        <f>COUNT(E152:AP152)</f>
        <v>4</v>
      </c>
      <c r="BK152" s="12"/>
      <c r="BL152" s="22"/>
      <c r="BM152" s="12"/>
      <c r="BN152" s="22"/>
      <c r="BO152" s="22"/>
      <c r="BP152" s="22"/>
      <c r="BQ152" s="22"/>
      <c r="BR152" s="22"/>
      <c r="BS152" s="22"/>
    </row>
    <row r="153" spans="1:71" x14ac:dyDescent="0.2">
      <c r="A153" s="67">
        <v>152</v>
      </c>
      <c r="B153" s="26" t="s">
        <v>80</v>
      </c>
      <c r="C153" s="6" t="s">
        <v>81</v>
      </c>
      <c r="D153" s="8" t="s">
        <v>758</v>
      </c>
      <c r="E153" s="29"/>
      <c r="F153" s="29"/>
      <c r="G153" s="29"/>
      <c r="H153" s="29"/>
      <c r="I153" s="29"/>
      <c r="J153" s="29"/>
      <c r="K153" s="29"/>
      <c r="L153" s="29"/>
      <c r="M153" s="29">
        <v>7</v>
      </c>
      <c r="N153" s="29">
        <v>4</v>
      </c>
      <c r="O153" s="29"/>
      <c r="P153" s="29"/>
      <c r="Q153" s="29"/>
      <c r="R153" s="29"/>
      <c r="S153" s="29"/>
      <c r="T153" s="29">
        <v>4</v>
      </c>
      <c r="U153" s="29"/>
      <c r="V153" s="29"/>
      <c r="W153" s="29">
        <v>7</v>
      </c>
      <c r="X153" s="29">
        <v>5</v>
      </c>
      <c r="Y153" s="29">
        <v>4</v>
      </c>
      <c r="Z153" s="29"/>
      <c r="AA153" s="29"/>
      <c r="AB153" s="29"/>
      <c r="AC153" s="29">
        <v>8</v>
      </c>
      <c r="AD153" s="29">
        <v>6</v>
      </c>
      <c r="AE153" s="29"/>
      <c r="AF153" s="29">
        <v>7</v>
      </c>
      <c r="AG153" s="29"/>
      <c r="AH153" s="29"/>
      <c r="AI153" s="29">
        <v>4</v>
      </c>
      <c r="AJ153" s="29"/>
      <c r="AK153" s="29"/>
      <c r="AL153" s="29"/>
      <c r="AM153" s="29">
        <v>4</v>
      </c>
      <c r="AN153" s="29"/>
      <c r="AO153" s="29"/>
      <c r="AP153" s="1"/>
      <c r="AQ153" s="35">
        <f>IF(AR153&lt;6,SUM(E153:AP153),SUM(LARGE(E153:AP153,{1;2;3;4;5;6})))</f>
        <v>40</v>
      </c>
      <c r="AR153" s="55">
        <f>COUNT(E153:AP153)</f>
        <v>11</v>
      </c>
      <c r="BK153" s="12"/>
      <c r="BL153" s="22"/>
      <c r="BM153" s="12"/>
      <c r="BN153" s="22"/>
      <c r="BO153" s="22"/>
      <c r="BP153" s="22"/>
      <c r="BQ153" s="22"/>
      <c r="BR153" s="22"/>
      <c r="BS153" s="22"/>
    </row>
    <row r="154" spans="1:71" x14ac:dyDescent="0.2">
      <c r="A154" s="67">
        <v>153</v>
      </c>
      <c r="B154" s="26" t="s">
        <v>80</v>
      </c>
      <c r="C154" s="8" t="s">
        <v>495</v>
      </c>
      <c r="D154" s="8" t="s">
        <v>368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>
        <v>15</v>
      </c>
      <c r="Q154" s="29"/>
      <c r="R154" s="29"/>
      <c r="S154" s="85">
        <v>0</v>
      </c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>
        <v>25</v>
      </c>
      <c r="AJ154" s="29"/>
      <c r="AK154" s="29"/>
      <c r="AL154" s="29"/>
      <c r="AM154" s="29"/>
      <c r="AN154" s="29"/>
      <c r="AO154" s="29"/>
      <c r="AP154" s="1"/>
      <c r="AQ154" s="35">
        <f>IF(AR154&lt;6,SUM(E154:AP154),SUM(LARGE(E154:AP154,{1;2;3;4;5;6})))</f>
        <v>40</v>
      </c>
      <c r="AR154" s="55">
        <f>COUNT(E154:AP154)</f>
        <v>3</v>
      </c>
      <c r="BK154" s="12"/>
      <c r="BL154" s="22"/>
      <c r="BM154" s="12"/>
      <c r="BN154" s="22"/>
      <c r="BO154" s="22"/>
      <c r="BP154" s="22"/>
      <c r="BQ154" s="22"/>
      <c r="BR154" s="22"/>
      <c r="BS154" s="22"/>
    </row>
    <row r="155" spans="1:71" x14ac:dyDescent="0.2">
      <c r="A155" s="67">
        <v>154</v>
      </c>
      <c r="B155" s="26" t="s">
        <v>80</v>
      </c>
      <c r="C155" s="6" t="s">
        <v>81</v>
      </c>
      <c r="D155" s="8" t="s">
        <v>106</v>
      </c>
      <c r="E155" s="30"/>
      <c r="F155" s="30"/>
      <c r="G155" s="30">
        <v>20</v>
      </c>
      <c r="H155" s="30"/>
      <c r="I155" s="30"/>
      <c r="J155" s="30"/>
      <c r="K155" s="30"/>
      <c r="L155" s="30"/>
      <c r="M155" s="30"/>
      <c r="N155" s="30">
        <v>20</v>
      </c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1"/>
      <c r="AQ155" s="35">
        <f>IF(AR155&lt;6,SUM(E155:AP155),SUM(LARGE(E155:AP155,{1;2;3;4;5;6})))</f>
        <v>40</v>
      </c>
      <c r="AR155" s="55">
        <f>COUNT(E155:AP155)</f>
        <v>2</v>
      </c>
      <c r="BK155" s="12"/>
      <c r="BL155" s="22"/>
      <c r="BM155" s="12"/>
      <c r="BN155" s="22"/>
      <c r="BO155" s="22"/>
      <c r="BP155" s="22"/>
      <c r="BQ155" s="22"/>
      <c r="BR155" s="22"/>
      <c r="BS155" s="22"/>
    </row>
    <row r="156" spans="1:71" x14ac:dyDescent="0.2">
      <c r="A156" s="67">
        <v>155</v>
      </c>
      <c r="B156" s="26" t="s">
        <v>80</v>
      </c>
      <c r="C156" s="6" t="s">
        <v>101</v>
      </c>
      <c r="D156" s="8" t="s">
        <v>347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v>20</v>
      </c>
      <c r="O156" s="30"/>
      <c r="P156" s="30">
        <v>20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1"/>
      <c r="AQ156" s="35">
        <f>IF(AR156&lt;6,SUM(E156:AP156),SUM(LARGE(E156:AP156,{1;2;3;4;5;6})))</f>
        <v>40</v>
      </c>
      <c r="AR156" s="55">
        <f>COUNT(E156:AP156)</f>
        <v>2</v>
      </c>
      <c r="BK156" s="12"/>
      <c r="BL156" s="22"/>
      <c r="BM156" s="12"/>
      <c r="BN156" s="22"/>
      <c r="BO156" s="22"/>
      <c r="BP156" s="22"/>
      <c r="BQ156" s="22"/>
      <c r="BR156" s="22"/>
      <c r="BS156" s="22"/>
    </row>
    <row r="157" spans="1:71" x14ac:dyDescent="0.2">
      <c r="A157" s="67">
        <v>156</v>
      </c>
      <c r="B157" s="26" t="s">
        <v>80</v>
      </c>
      <c r="C157" s="6" t="s">
        <v>495</v>
      </c>
      <c r="D157" s="8" t="s">
        <v>1152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>
        <v>40</v>
      </c>
      <c r="AI157" s="29"/>
      <c r="AJ157" s="29"/>
      <c r="AK157" s="29"/>
      <c r="AL157" s="29"/>
      <c r="AM157" s="29"/>
      <c r="AN157" s="29"/>
      <c r="AO157" s="29"/>
      <c r="AP157" s="1"/>
      <c r="AQ157" s="35">
        <f>IF(AR157&lt;6,SUM(E157:AP157),SUM(LARGE(E157:AP157,{1;2;3;4;5;6})))</f>
        <v>40</v>
      </c>
      <c r="AR157" s="55">
        <f>COUNT(E157:AP157)</f>
        <v>1</v>
      </c>
      <c r="BK157" s="12"/>
      <c r="BL157" s="22"/>
      <c r="BM157" s="12"/>
      <c r="BN157" s="22"/>
      <c r="BO157" s="22"/>
      <c r="BP157" s="22"/>
      <c r="BQ157" s="22"/>
      <c r="BR157" s="22"/>
      <c r="BS157" s="22"/>
    </row>
    <row r="158" spans="1:71" x14ac:dyDescent="0.2">
      <c r="A158" s="67">
        <v>157</v>
      </c>
      <c r="B158" s="26" t="s">
        <v>80</v>
      </c>
      <c r="C158" s="6" t="s">
        <v>81</v>
      </c>
      <c r="D158" s="8" t="s">
        <v>240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>
        <v>12</v>
      </c>
      <c r="Q158" s="29"/>
      <c r="R158" s="29"/>
      <c r="S158" s="29"/>
      <c r="T158" s="29">
        <v>10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>
        <v>17</v>
      </c>
      <c r="AG158" s="29"/>
      <c r="AH158" s="29"/>
      <c r="AI158" s="29"/>
      <c r="AJ158" s="29"/>
      <c r="AK158" s="29"/>
      <c r="AL158" s="29"/>
      <c r="AM158" s="29"/>
      <c r="AN158" s="29"/>
      <c r="AO158" s="29"/>
      <c r="AP158" s="1"/>
      <c r="AQ158" s="35">
        <f>IF(AR158&lt;6,SUM(E158:AP158),SUM(LARGE(E158:AP158,{1;2;3;4;5;6})))</f>
        <v>39</v>
      </c>
      <c r="AR158" s="55">
        <f>COUNT(E158:AP158)</f>
        <v>3</v>
      </c>
      <c r="BK158" s="12"/>
      <c r="BL158" s="22"/>
      <c r="BM158" s="12"/>
      <c r="BN158" s="22"/>
      <c r="BO158" s="22"/>
      <c r="BP158" s="22"/>
      <c r="BQ158" s="22"/>
      <c r="BR158" s="22"/>
      <c r="BS158" s="22"/>
    </row>
    <row r="159" spans="1:71" x14ac:dyDescent="0.2">
      <c r="A159" s="67">
        <v>158</v>
      </c>
      <c r="B159" s="26" t="s">
        <v>91</v>
      </c>
      <c r="C159" s="6" t="s">
        <v>495</v>
      </c>
      <c r="D159" s="8" t="s">
        <v>572</v>
      </c>
      <c r="E159" s="54"/>
      <c r="F159" s="54"/>
      <c r="G159" s="54">
        <v>7</v>
      </c>
      <c r="H159" s="54"/>
      <c r="I159" s="54"/>
      <c r="J159" s="54"/>
      <c r="K159" s="54"/>
      <c r="L159" s="54">
        <v>6</v>
      </c>
      <c r="M159" s="54"/>
      <c r="N159" s="54"/>
      <c r="O159" s="54"/>
      <c r="P159" s="54"/>
      <c r="Q159" s="54"/>
      <c r="R159" s="54"/>
      <c r="S159" s="86">
        <v>0</v>
      </c>
      <c r="T159" s="86">
        <v>0</v>
      </c>
      <c r="U159" s="86"/>
      <c r="V159" s="86"/>
      <c r="W159" s="86"/>
      <c r="X159" s="86">
        <v>8</v>
      </c>
      <c r="Y159" s="86">
        <v>0</v>
      </c>
      <c r="Z159" s="54">
        <v>7</v>
      </c>
      <c r="AA159" s="54"/>
      <c r="AB159" s="54"/>
      <c r="AC159" s="54"/>
      <c r="AD159" s="54">
        <v>10</v>
      </c>
      <c r="AE159" s="54"/>
      <c r="AF159" s="54"/>
      <c r="AG159" s="54"/>
      <c r="AH159" s="86">
        <v>0</v>
      </c>
      <c r="AI159" s="86"/>
      <c r="AJ159" s="86"/>
      <c r="AK159" s="86"/>
      <c r="AL159" s="86"/>
      <c r="AM159" s="86"/>
      <c r="AN159" s="86"/>
      <c r="AO159" s="86"/>
      <c r="AP159" s="1"/>
      <c r="AQ159" s="35">
        <f>IF(AR159&lt;6,SUM(E159:AP159),SUM(LARGE(E159:AP159,{1;2;3;4;5;6})))</f>
        <v>38</v>
      </c>
      <c r="AR159" s="55">
        <f>COUNT(E159:AP159)</f>
        <v>9</v>
      </c>
      <c r="BK159" s="12"/>
      <c r="BL159" s="22"/>
      <c r="BM159" s="12"/>
      <c r="BN159" s="22"/>
      <c r="BO159" s="22"/>
      <c r="BP159" s="22"/>
      <c r="BQ159" s="22"/>
      <c r="BR159" s="22"/>
      <c r="BS159" s="22"/>
    </row>
    <row r="160" spans="1:71" x14ac:dyDescent="0.2">
      <c r="A160" s="67">
        <v>159</v>
      </c>
      <c r="B160" s="26" t="s">
        <v>80</v>
      </c>
      <c r="C160" s="6" t="s">
        <v>1</v>
      </c>
      <c r="D160" s="8" t="s">
        <v>612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85">
        <v>0</v>
      </c>
      <c r="AA160" s="85"/>
      <c r="AB160" s="85"/>
      <c r="AC160" s="29">
        <v>8</v>
      </c>
      <c r="AD160" s="29">
        <v>8</v>
      </c>
      <c r="AE160" s="29"/>
      <c r="AF160" s="29">
        <v>8</v>
      </c>
      <c r="AG160" s="29"/>
      <c r="AH160" s="85">
        <v>0</v>
      </c>
      <c r="AI160" s="85"/>
      <c r="AJ160" s="29">
        <v>14</v>
      </c>
      <c r="AK160" s="29"/>
      <c r="AL160" s="85">
        <v>0</v>
      </c>
      <c r="AM160" s="85"/>
      <c r="AN160" s="85"/>
      <c r="AO160" s="85"/>
      <c r="AP160" s="1"/>
      <c r="AQ160" s="35">
        <f>IF(AR160&lt;6,SUM(E160:AP160),SUM(LARGE(E160:AP160,{1;2;3;4;5;6})))</f>
        <v>38</v>
      </c>
      <c r="AR160" s="55">
        <f>COUNT(E160:AP160)</f>
        <v>7</v>
      </c>
      <c r="BK160" s="12"/>
      <c r="BL160" s="22"/>
      <c r="BM160" s="12"/>
      <c r="BN160" s="22"/>
      <c r="BO160" s="22"/>
      <c r="BP160" s="22"/>
      <c r="BQ160" s="22"/>
      <c r="BR160" s="22"/>
      <c r="BS160" s="22"/>
    </row>
    <row r="161" spans="1:71" x14ac:dyDescent="0.2">
      <c r="A161" s="67">
        <v>160</v>
      </c>
      <c r="B161" s="26" t="s">
        <v>80</v>
      </c>
      <c r="C161" s="6" t="s">
        <v>82</v>
      </c>
      <c r="D161" s="8" t="s">
        <v>395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>
        <v>30</v>
      </c>
      <c r="P161" s="30">
        <v>8</v>
      </c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88">
        <v>0</v>
      </c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1"/>
      <c r="AQ161" s="35">
        <f>IF(AR161&lt;6,SUM(E161:AP161),SUM(LARGE(E161:AP161,{1;2;3;4;5;6})))</f>
        <v>38</v>
      </c>
      <c r="AR161" s="55">
        <f>COUNT(E161:AP161)</f>
        <v>3</v>
      </c>
      <c r="BK161" s="12"/>
      <c r="BL161" s="22"/>
      <c r="BM161" s="12"/>
      <c r="BN161" s="22"/>
      <c r="BO161" s="22"/>
      <c r="BP161" s="22"/>
      <c r="BQ161" s="22"/>
      <c r="BR161" s="22"/>
      <c r="BS161" s="22"/>
    </row>
    <row r="162" spans="1:71" x14ac:dyDescent="0.2">
      <c r="A162" s="67">
        <v>161</v>
      </c>
      <c r="B162" s="26" t="s">
        <v>80</v>
      </c>
      <c r="C162" s="6" t="s">
        <v>267</v>
      </c>
      <c r="D162" s="8" t="s">
        <v>1041</v>
      </c>
      <c r="E162" s="29"/>
      <c r="F162" s="29"/>
      <c r="G162" s="29">
        <v>10</v>
      </c>
      <c r="H162" s="29"/>
      <c r="I162" s="29"/>
      <c r="J162" s="29">
        <v>10</v>
      </c>
      <c r="K162" s="29"/>
      <c r="L162" s="29"/>
      <c r="M162" s="29">
        <v>8</v>
      </c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>
        <v>8</v>
      </c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85">
        <v>0</v>
      </c>
      <c r="AM162" s="85"/>
      <c r="AN162" s="85"/>
      <c r="AO162" s="85"/>
      <c r="AP162" s="1"/>
      <c r="AQ162" s="35">
        <f>IF(AR162&lt;6,SUM(E162:AP162),SUM(LARGE(E162:AP162,{1;2;3;4;5;6})))</f>
        <v>36</v>
      </c>
      <c r="AR162" s="55">
        <f>COUNT(E162:AP162)</f>
        <v>5</v>
      </c>
      <c r="BK162" s="12"/>
      <c r="BL162" s="22"/>
      <c r="BM162" s="12"/>
      <c r="BN162" s="22"/>
      <c r="BO162" s="22"/>
      <c r="BP162" s="22"/>
      <c r="BQ162" s="22"/>
      <c r="BR162" s="22"/>
      <c r="BS162" s="22"/>
    </row>
    <row r="163" spans="1:71" x14ac:dyDescent="0.2">
      <c r="A163" s="67">
        <v>162</v>
      </c>
      <c r="B163" s="26" t="s">
        <v>80</v>
      </c>
      <c r="C163" s="6" t="s">
        <v>141</v>
      </c>
      <c r="D163" s="8" t="s">
        <v>389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>
        <v>8</v>
      </c>
      <c r="Z163" s="29"/>
      <c r="AA163" s="29"/>
      <c r="AB163" s="29"/>
      <c r="AC163" s="29">
        <v>8</v>
      </c>
      <c r="AD163" s="29"/>
      <c r="AE163" s="29"/>
      <c r="AF163" s="29"/>
      <c r="AG163" s="29"/>
      <c r="AH163" s="29">
        <v>20</v>
      </c>
      <c r="AI163" s="29"/>
      <c r="AJ163" s="29"/>
      <c r="AK163" s="29"/>
      <c r="AL163" s="29"/>
      <c r="AM163" s="29"/>
      <c r="AN163" s="29"/>
      <c r="AO163" s="29"/>
      <c r="AP163" s="51"/>
      <c r="AQ163" s="35">
        <f>IF(AR163&lt;6,SUM(E163:AP163),SUM(LARGE(E163:AP163,{1;2;3;4;5;6})))</f>
        <v>36</v>
      </c>
      <c r="AR163" s="55">
        <f>COUNT(E163:AP163)</f>
        <v>3</v>
      </c>
      <c r="BK163" s="12"/>
      <c r="BL163" s="22"/>
      <c r="BM163" s="12"/>
      <c r="BN163" s="22"/>
      <c r="BO163" s="22"/>
      <c r="BP163" s="22"/>
      <c r="BQ163" s="22"/>
      <c r="BR163" s="22"/>
      <c r="BS163" s="22"/>
    </row>
    <row r="164" spans="1:71" x14ac:dyDescent="0.2">
      <c r="A164" s="67">
        <v>163</v>
      </c>
      <c r="B164" s="26" t="s">
        <v>80</v>
      </c>
      <c r="C164" s="6" t="s">
        <v>495</v>
      </c>
      <c r="D164" s="8" t="s">
        <v>659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>
        <v>8</v>
      </c>
      <c r="O164" s="54"/>
      <c r="P164" s="54"/>
      <c r="Q164" s="54"/>
      <c r="R164" s="54"/>
      <c r="S164" s="54"/>
      <c r="T164" s="54">
        <v>7</v>
      </c>
      <c r="U164" s="54"/>
      <c r="V164" s="54"/>
      <c r="W164" s="54"/>
      <c r="X164" s="54">
        <v>7</v>
      </c>
      <c r="Y164" s="54"/>
      <c r="Z164" s="54"/>
      <c r="AA164" s="54"/>
      <c r="AB164" s="54"/>
      <c r="AC164" s="54"/>
      <c r="AD164" s="54">
        <v>7</v>
      </c>
      <c r="AE164" s="54"/>
      <c r="AF164" s="54"/>
      <c r="AG164" s="54"/>
      <c r="AH164" s="54"/>
      <c r="AI164" s="54"/>
      <c r="AJ164" s="54"/>
      <c r="AK164" s="54"/>
      <c r="AL164" s="54"/>
      <c r="AM164" s="54">
        <v>4</v>
      </c>
      <c r="AN164" s="54"/>
      <c r="AO164" s="54"/>
      <c r="AP164" s="1"/>
      <c r="AQ164" s="35">
        <f>IF(AR164&lt;6,SUM(E164:AP164),SUM(LARGE(E164:AP164,{1;2;3;4;5;6})))</f>
        <v>33</v>
      </c>
      <c r="AR164" s="55">
        <f>COUNT(E164:AP164)</f>
        <v>5</v>
      </c>
      <c r="BK164" s="12"/>
      <c r="BL164" s="22"/>
      <c r="BM164" s="12"/>
      <c r="BN164" s="22"/>
      <c r="BO164" s="22"/>
      <c r="BP164" s="22"/>
      <c r="BQ164" s="22"/>
      <c r="BR164" s="22"/>
      <c r="BS164" s="22"/>
    </row>
    <row r="165" spans="1:71" x14ac:dyDescent="0.2">
      <c r="A165" s="67">
        <v>164</v>
      </c>
      <c r="B165" s="26" t="s">
        <v>80</v>
      </c>
      <c r="C165" s="6" t="s">
        <v>86</v>
      </c>
      <c r="D165" s="8" t="s">
        <v>470</v>
      </c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30">
        <v>13</v>
      </c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>
        <v>0</v>
      </c>
      <c r="AE165" s="88"/>
      <c r="AF165" s="30">
        <v>20</v>
      </c>
      <c r="AG165" s="30"/>
      <c r="AH165" s="30"/>
      <c r="AI165" s="30"/>
      <c r="AJ165" s="30"/>
      <c r="AK165" s="30"/>
      <c r="AL165" s="30"/>
      <c r="AM165" s="30"/>
      <c r="AN165" s="30"/>
      <c r="AO165" s="30"/>
      <c r="AP165" s="1"/>
      <c r="AQ165" s="35">
        <f>IF(AR165&lt;6,SUM(E165:AP165),SUM(LARGE(E165:AP165,{1;2;3;4;5;6})))</f>
        <v>33</v>
      </c>
      <c r="AR165" s="55">
        <f>COUNT(E165:AP165)</f>
        <v>3</v>
      </c>
      <c r="BK165" s="12"/>
      <c r="BL165" s="22"/>
      <c r="BM165" s="12"/>
      <c r="BN165" s="22"/>
      <c r="BO165" s="22"/>
      <c r="BP165" s="22"/>
      <c r="BQ165" s="22"/>
      <c r="BR165" s="22"/>
      <c r="BS165" s="22"/>
    </row>
    <row r="166" spans="1:71" x14ac:dyDescent="0.2">
      <c r="A166" s="67">
        <v>165</v>
      </c>
      <c r="B166" s="26" t="s">
        <v>80</v>
      </c>
      <c r="C166" s="6" t="s">
        <v>268</v>
      </c>
      <c r="D166" s="8" t="s">
        <v>680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v>10</v>
      </c>
      <c r="O166" s="30"/>
      <c r="P166" s="30"/>
      <c r="Q166" s="30"/>
      <c r="R166" s="30"/>
      <c r="S166" s="30"/>
      <c r="T166" s="30">
        <v>8</v>
      </c>
      <c r="U166" s="30"/>
      <c r="V166" s="30"/>
      <c r="W166" s="30"/>
      <c r="X166" s="30">
        <v>14</v>
      </c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1"/>
      <c r="AQ166" s="35">
        <f>IF(AR166&lt;6,SUM(E166:AP166),SUM(LARGE(E166:AP166,{1;2;3;4;5;6})))</f>
        <v>32</v>
      </c>
      <c r="AR166" s="55">
        <f>COUNT(E166:AP166)</f>
        <v>3</v>
      </c>
      <c r="BK166" s="12"/>
      <c r="BL166" s="22"/>
      <c r="BM166" s="12"/>
      <c r="BN166" s="22"/>
      <c r="BO166" s="22"/>
      <c r="BP166" s="22"/>
      <c r="BQ166" s="22"/>
      <c r="BR166" s="22"/>
      <c r="BS166" s="22"/>
    </row>
    <row r="167" spans="1:71" x14ac:dyDescent="0.2">
      <c r="A167" s="67">
        <v>166</v>
      </c>
      <c r="B167" s="26" t="s">
        <v>80</v>
      </c>
      <c r="C167" s="6" t="s">
        <v>527</v>
      </c>
      <c r="D167" s="8" t="s">
        <v>654</v>
      </c>
      <c r="E167" s="30"/>
      <c r="F167" s="30"/>
      <c r="G167" s="30"/>
      <c r="H167" s="30"/>
      <c r="I167" s="30"/>
      <c r="J167" s="30"/>
      <c r="K167" s="30"/>
      <c r="L167" s="30"/>
      <c r="M167" s="30">
        <v>15</v>
      </c>
      <c r="N167" s="30"/>
      <c r="O167" s="30"/>
      <c r="P167" s="30">
        <v>17</v>
      </c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1"/>
      <c r="AQ167" s="35">
        <f>IF(AR167&lt;6,SUM(E167:AP167),SUM(LARGE(E167:AP167,{1;2;3;4;5;6})))</f>
        <v>32</v>
      </c>
      <c r="AR167" s="55">
        <f>COUNT(E167:AP167)</f>
        <v>2</v>
      </c>
      <c r="BK167" s="12"/>
      <c r="BL167" s="22"/>
      <c r="BM167" s="12"/>
      <c r="BN167" s="22"/>
      <c r="BO167" s="22"/>
      <c r="BP167" s="22"/>
      <c r="BQ167" s="22"/>
      <c r="BR167" s="22"/>
      <c r="BS167" s="22"/>
    </row>
    <row r="168" spans="1:71" x14ac:dyDescent="0.2">
      <c r="A168" s="67">
        <v>167</v>
      </c>
      <c r="B168" s="26" t="s">
        <v>80</v>
      </c>
      <c r="C168" s="6" t="s">
        <v>81</v>
      </c>
      <c r="D168" s="8" t="s">
        <v>784</v>
      </c>
      <c r="E168" s="29"/>
      <c r="F168" s="29"/>
      <c r="G168" s="29"/>
      <c r="H168" s="29"/>
      <c r="I168" s="29"/>
      <c r="J168" s="29"/>
      <c r="K168" s="29"/>
      <c r="L168" s="29">
        <v>4</v>
      </c>
      <c r="M168" s="29"/>
      <c r="N168" s="29">
        <v>5</v>
      </c>
      <c r="O168" s="29"/>
      <c r="P168" s="29"/>
      <c r="Q168" s="29"/>
      <c r="R168" s="29"/>
      <c r="S168" s="29"/>
      <c r="T168" s="29"/>
      <c r="U168" s="29"/>
      <c r="V168" s="29"/>
      <c r="W168" s="29"/>
      <c r="X168" s="29">
        <v>6</v>
      </c>
      <c r="Y168" s="29"/>
      <c r="Z168" s="29"/>
      <c r="AA168" s="29"/>
      <c r="AB168" s="29"/>
      <c r="AC168" s="29"/>
      <c r="AD168" s="29">
        <v>3.7</v>
      </c>
      <c r="AE168" s="29"/>
      <c r="AF168" s="29">
        <v>4</v>
      </c>
      <c r="AG168" s="29"/>
      <c r="AH168" s="29"/>
      <c r="AI168" s="29">
        <v>5</v>
      </c>
      <c r="AJ168" s="29"/>
      <c r="AK168" s="29">
        <v>7</v>
      </c>
      <c r="AL168" s="29"/>
      <c r="AM168" s="29">
        <v>4</v>
      </c>
      <c r="AN168" s="29"/>
      <c r="AO168" s="29"/>
      <c r="AP168" s="1"/>
      <c r="AQ168" s="35">
        <f>IF(AR168&lt;6,SUM(E168:AP168),SUM(LARGE(E168:AP168,{1;2;3;4;5;6})))</f>
        <v>31</v>
      </c>
      <c r="AR168" s="55">
        <f>COUNT(E168:AP168)</f>
        <v>8</v>
      </c>
      <c r="BK168" s="12"/>
      <c r="BL168" s="22"/>
      <c r="BM168" s="12"/>
      <c r="BN168" s="22"/>
      <c r="BO168" s="22"/>
      <c r="BP168" s="22"/>
      <c r="BQ168" s="22"/>
      <c r="BR168" s="22"/>
      <c r="BS168" s="22"/>
    </row>
    <row r="169" spans="1:71" x14ac:dyDescent="0.2">
      <c r="A169" s="67">
        <v>168</v>
      </c>
      <c r="B169" s="26" t="s">
        <v>80</v>
      </c>
      <c r="C169" s="6" t="s">
        <v>268</v>
      </c>
      <c r="D169" s="8" t="s">
        <v>305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>
        <v>14</v>
      </c>
      <c r="AA169" s="30"/>
      <c r="AB169" s="30"/>
      <c r="AC169" s="30"/>
      <c r="AD169" s="30"/>
      <c r="AE169" s="30"/>
      <c r="AF169" s="30"/>
      <c r="AG169" s="30"/>
      <c r="AH169" s="30"/>
      <c r="AI169" s="30"/>
      <c r="AJ169" s="30">
        <v>17</v>
      </c>
      <c r="AK169" s="30"/>
      <c r="AL169" s="30"/>
      <c r="AM169" s="30"/>
      <c r="AN169" s="30"/>
      <c r="AO169" s="30"/>
      <c r="AP169" s="1"/>
      <c r="AQ169" s="35">
        <f>IF(AR169&lt;6,SUM(E169:AP169),SUM(LARGE(E169:AP169,{1;2;3;4;5;6})))</f>
        <v>31</v>
      </c>
      <c r="AR169" s="55">
        <f>COUNT(E169:AP169)</f>
        <v>2</v>
      </c>
      <c r="BK169" s="12"/>
      <c r="BL169" s="22"/>
      <c r="BM169" s="12"/>
      <c r="BN169" s="22"/>
      <c r="BO169" s="22"/>
      <c r="BP169" s="22"/>
      <c r="BQ169" s="22"/>
      <c r="BR169" s="22"/>
      <c r="BS169" s="22"/>
    </row>
    <row r="170" spans="1:71" x14ac:dyDescent="0.2">
      <c r="A170" s="67">
        <v>169</v>
      </c>
      <c r="B170" s="26" t="s">
        <v>80</v>
      </c>
      <c r="C170" s="6" t="s">
        <v>495</v>
      </c>
      <c r="D170" s="8" t="s">
        <v>799</v>
      </c>
      <c r="E170" s="54"/>
      <c r="F170" s="54"/>
      <c r="G170" s="54"/>
      <c r="H170" s="54"/>
      <c r="I170" s="54"/>
      <c r="J170" s="54">
        <v>4</v>
      </c>
      <c r="K170" s="54"/>
      <c r="L170" s="54"/>
      <c r="M170" s="54"/>
      <c r="N170" s="54"/>
      <c r="O170" s="54"/>
      <c r="P170" s="54"/>
      <c r="Q170" s="54"/>
      <c r="R170" s="54"/>
      <c r="S170" s="54"/>
      <c r="T170" s="54">
        <v>4</v>
      </c>
      <c r="U170" s="54"/>
      <c r="V170" s="54"/>
      <c r="W170" s="54"/>
      <c r="X170" s="54">
        <v>4</v>
      </c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>
        <v>3</v>
      </c>
      <c r="AJ170" s="54">
        <v>7</v>
      </c>
      <c r="AK170" s="54">
        <v>5</v>
      </c>
      <c r="AL170" s="54"/>
      <c r="AM170" s="54">
        <v>6</v>
      </c>
      <c r="AN170" s="54"/>
      <c r="AO170" s="54"/>
      <c r="AP170" s="51"/>
      <c r="AQ170" s="35">
        <f>IF(AR170&lt;6,SUM(E170:AP170),SUM(LARGE(E170:AP170,{1;2;3;4;5;6})))</f>
        <v>30</v>
      </c>
      <c r="AR170" s="55">
        <f>COUNT(E170:AP170)</f>
        <v>7</v>
      </c>
      <c r="BK170" s="12"/>
      <c r="BL170" s="22"/>
      <c r="BM170" s="12"/>
      <c r="BN170" s="22"/>
      <c r="BO170" s="22"/>
      <c r="BP170" s="22"/>
      <c r="BQ170" s="22"/>
      <c r="BR170" s="22"/>
      <c r="BS170" s="22"/>
    </row>
    <row r="171" spans="1:71" x14ac:dyDescent="0.2">
      <c r="A171" s="67">
        <v>170</v>
      </c>
      <c r="B171" s="26" t="s">
        <v>80</v>
      </c>
      <c r="C171" s="6" t="s">
        <v>495</v>
      </c>
      <c r="D171" s="8" t="s">
        <v>997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</v>
      </c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>
        <v>20</v>
      </c>
      <c r="AJ171" s="29"/>
      <c r="AK171" s="29"/>
      <c r="AL171" s="29"/>
      <c r="AM171" s="29"/>
      <c r="AN171" s="29"/>
      <c r="AO171" s="29"/>
      <c r="AP171" s="9"/>
      <c r="AQ171" s="35">
        <f>IF(AR171&lt;6,SUM(E171:AP171),SUM(LARGE(E171:AP171,{1;2;3;4;5;6})))</f>
        <v>30</v>
      </c>
      <c r="AR171" s="55">
        <f>COUNT(E171:AP171)</f>
        <v>2</v>
      </c>
      <c r="BK171" s="12"/>
      <c r="BL171" s="22"/>
      <c r="BM171" s="12"/>
      <c r="BN171" s="22"/>
      <c r="BO171" s="22"/>
      <c r="BP171" s="22"/>
      <c r="BQ171" s="22"/>
      <c r="BR171" s="22"/>
      <c r="BS171" s="22"/>
    </row>
    <row r="172" spans="1:71" x14ac:dyDescent="0.2">
      <c r="A172" s="67">
        <v>171</v>
      </c>
      <c r="B172" s="26" t="s">
        <v>80</v>
      </c>
      <c r="C172" s="6" t="s">
        <v>331</v>
      </c>
      <c r="D172" s="8" t="s">
        <v>911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>
        <v>30</v>
      </c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1"/>
      <c r="AQ172" s="35">
        <f>IF(AR172&lt;6,SUM(E172:AP172),SUM(LARGE(E172:AP172,{1;2;3;4;5;6})))</f>
        <v>30</v>
      </c>
      <c r="AR172" s="55">
        <f>COUNT(E172:AP172)</f>
        <v>1</v>
      </c>
      <c r="BK172" s="12"/>
      <c r="BL172" s="22"/>
      <c r="BM172" s="12"/>
      <c r="BN172" s="22"/>
      <c r="BO172" s="22"/>
      <c r="BP172" s="22"/>
      <c r="BQ172" s="22"/>
      <c r="BR172" s="22"/>
      <c r="BS172" s="22"/>
    </row>
    <row r="173" spans="1:71" x14ac:dyDescent="0.2">
      <c r="A173" s="67">
        <v>172</v>
      </c>
      <c r="B173" s="26" t="s">
        <v>80</v>
      </c>
      <c r="C173" s="6" t="s">
        <v>81</v>
      </c>
      <c r="D173" s="8" t="s">
        <v>602</v>
      </c>
      <c r="E173" s="30"/>
      <c r="F173" s="30"/>
      <c r="G173" s="30"/>
      <c r="H173" s="30"/>
      <c r="I173" s="30"/>
      <c r="J173" s="30"/>
      <c r="K173" s="30"/>
      <c r="L173" s="88">
        <v>0</v>
      </c>
      <c r="M173" s="88"/>
      <c r="N173" s="88"/>
      <c r="O173" s="88"/>
      <c r="P173" s="88"/>
      <c r="Q173" s="88"/>
      <c r="R173" s="88"/>
      <c r="S173" s="88"/>
      <c r="T173" s="30">
        <v>8</v>
      </c>
      <c r="U173" s="30"/>
      <c r="V173" s="30"/>
      <c r="W173" s="30">
        <v>10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>
        <v>10</v>
      </c>
      <c r="AJ173" s="30"/>
      <c r="AK173" s="30"/>
      <c r="AL173" s="30"/>
      <c r="AM173" s="30"/>
      <c r="AN173" s="30"/>
      <c r="AO173" s="30"/>
      <c r="AP173" s="1"/>
      <c r="AQ173" s="35">
        <f>IF(AR173&lt;6,SUM(E173:AP173),SUM(LARGE(E173:AP173,{1;2;3;4;5;6})))</f>
        <v>28</v>
      </c>
      <c r="AR173" s="55">
        <f>COUNT(E173:AP173)</f>
        <v>4</v>
      </c>
      <c r="BK173" s="12"/>
      <c r="BL173" s="22"/>
      <c r="BM173" s="12"/>
      <c r="BN173" s="22"/>
      <c r="BO173" s="22"/>
      <c r="BP173" s="22"/>
      <c r="BQ173" s="22"/>
      <c r="BR173" s="22"/>
      <c r="BS173" s="22"/>
    </row>
    <row r="174" spans="1:71" x14ac:dyDescent="0.2">
      <c r="A174" s="67">
        <v>173</v>
      </c>
      <c r="B174" s="26" t="s">
        <v>80</v>
      </c>
      <c r="C174" s="6" t="s">
        <v>141</v>
      </c>
      <c r="D174" s="8" t="s">
        <v>405</v>
      </c>
      <c r="E174" s="54"/>
      <c r="F174" s="54"/>
      <c r="G174" s="54">
        <v>12</v>
      </c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>
        <v>8</v>
      </c>
      <c r="U174" s="54"/>
      <c r="V174" s="54"/>
      <c r="W174" s="54"/>
      <c r="X174" s="54"/>
      <c r="Y174" s="54"/>
      <c r="Z174" s="54"/>
      <c r="AA174" s="54"/>
      <c r="AB174" s="54"/>
      <c r="AC174" s="54">
        <v>8</v>
      </c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1"/>
      <c r="AQ174" s="35">
        <f>IF(AR174&lt;6,SUM(E174:AP174),SUM(LARGE(E174:AP174,{1;2;3;4;5;6})))</f>
        <v>28</v>
      </c>
      <c r="AR174" s="55">
        <f>COUNT(E174:AP174)</f>
        <v>3</v>
      </c>
      <c r="BK174" s="12"/>
      <c r="BL174" s="22"/>
      <c r="BM174" s="12"/>
      <c r="BN174" s="22"/>
      <c r="BO174" s="22"/>
      <c r="BP174" s="22"/>
      <c r="BQ174" s="22"/>
      <c r="BR174" s="22"/>
      <c r="BS174" s="22"/>
    </row>
    <row r="175" spans="1:71" x14ac:dyDescent="0.2">
      <c r="A175" s="67">
        <v>174</v>
      </c>
      <c r="B175" s="26" t="s">
        <v>80</v>
      </c>
      <c r="C175" s="6" t="s">
        <v>495</v>
      </c>
      <c r="D175" s="8" t="s">
        <v>785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>
        <v>6</v>
      </c>
      <c r="Z175" s="29"/>
      <c r="AA175" s="29">
        <v>21.7</v>
      </c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1"/>
      <c r="AQ175" s="35">
        <f>IF(AR175&lt;6,SUM(E175:AP175),SUM(LARGE(E175:AP175,{1;2;3;4;5;6})))</f>
        <v>27.7</v>
      </c>
      <c r="AR175" s="55">
        <f>COUNT(E175:AP175)</f>
        <v>2</v>
      </c>
      <c r="BK175" s="12"/>
      <c r="BL175" s="22"/>
      <c r="BM175" s="12"/>
      <c r="BN175" s="22"/>
      <c r="BO175" s="22"/>
      <c r="BP175" s="22"/>
      <c r="BQ175" s="22"/>
      <c r="BR175" s="22"/>
      <c r="BS175" s="22"/>
    </row>
    <row r="176" spans="1:71" x14ac:dyDescent="0.2">
      <c r="A176" s="67">
        <v>175</v>
      </c>
      <c r="B176" s="26" t="s">
        <v>80</v>
      </c>
      <c r="C176" s="6" t="s">
        <v>376</v>
      </c>
      <c r="D176" s="8" t="s">
        <v>96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>
        <v>18.3</v>
      </c>
      <c r="P176" s="29"/>
      <c r="Q176" s="29"/>
      <c r="R176" s="29"/>
      <c r="S176" s="29"/>
      <c r="T176" s="29"/>
      <c r="U176" s="29"/>
      <c r="V176" s="29"/>
      <c r="W176" s="29">
        <v>8</v>
      </c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1"/>
      <c r="AQ176" s="35">
        <f>IF(AR176&lt;6,SUM(E176:AP176),SUM(LARGE(E176:AP176,{1;2;3;4;5;6})))</f>
        <v>26.3</v>
      </c>
      <c r="AR176" s="55">
        <f>COUNT(E176:AP176)</f>
        <v>2</v>
      </c>
      <c r="BK176" s="12"/>
      <c r="BL176" s="22"/>
      <c r="BM176" s="12"/>
      <c r="BN176" s="22"/>
      <c r="BO176" s="22"/>
      <c r="BP176" s="22"/>
      <c r="BQ176" s="22"/>
      <c r="BR176" s="22"/>
      <c r="BS176" s="22"/>
    </row>
    <row r="177" spans="1:71" x14ac:dyDescent="0.2">
      <c r="A177" s="67">
        <v>176</v>
      </c>
      <c r="B177" s="26" t="s">
        <v>80</v>
      </c>
      <c r="C177" s="6" t="s">
        <v>81</v>
      </c>
      <c r="D177" s="8" t="s">
        <v>358</v>
      </c>
      <c r="E177" s="30">
        <v>7</v>
      </c>
      <c r="F177" s="30"/>
      <c r="G177" s="30"/>
      <c r="H177" s="30"/>
      <c r="I177" s="30"/>
      <c r="J177" s="30"/>
      <c r="K177" s="30"/>
      <c r="L177" s="30"/>
      <c r="M177" s="30"/>
      <c r="N177" s="30">
        <v>7</v>
      </c>
      <c r="O177" s="30"/>
      <c r="P177" s="30"/>
      <c r="Q177" s="30"/>
      <c r="R177" s="30"/>
      <c r="S177" s="30"/>
      <c r="T177" s="30">
        <v>3</v>
      </c>
      <c r="U177" s="30"/>
      <c r="V177" s="30"/>
      <c r="W177" s="30">
        <v>8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88">
        <v>0</v>
      </c>
      <c r="AJ177" s="30"/>
      <c r="AK177" s="30"/>
      <c r="AL177" s="30"/>
      <c r="AM177" s="30"/>
      <c r="AN177" s="30"/>
      <c r="AO177" s="30"/>
      <c r="AP177" s="1"/>
      <c r="AQ177" s="35">
        <f>IF(AR177&lt;6,SUM(E177:AP177),SUM(LARGE(E177:AP177,{1;2;3;4;5;6})))</f>
        <v>25</v>
      </c>
      <c r="AR177" s="55">
        <f>COUNT(E177:AP177)</f>
        <v>5</v>
      </c>
      <c r="BK177" s="12"/>
      <c r="BL177" s="22"/>
      <c r="BM177" s="12"/>
      <c r="BN177" s="22"/>
      <c r="BO177" s="22"/>
      <c r="BP177" s="22"/>
      <c r="BQ177" s="22"/>
      <c r="BR177" s="22"/>
      <c r="BS177" s="22"/>
    </row>
    <row r="178" spans="1:71" x14ac:dyDescent="0.2">
      <c r="A178" s="67">
        <v>177</v>
      </c>
      <c r="B178" s="26" t="s">
        <v>80</v>
      </c>
      <c r="C178" s="6" t="s">
        <v>244</v>
      </c>
      <c r="D178" s="8" t="s">
        <v>582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>
        <v>25</v>
      </c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1"/>
      <c r="AQ178" s="35">
        <f>IF(AR178&lt;6,SUM(E178:AP178),SUM(LARGE(E178:AP178,{1;2;3;4;5;6})))</f>
        <v>25</v>
      </c>
      <c r="AR178" s="55">
        <f>COUNT(E178:AP178)</f>
        <v>1</v>
      </c>
      <c r="BK178" s="12"/>
      <c r="BL178" s="22"/>
      <c r="BM178" s="12"/>
      <c r="BN178" s="22"/>
      <c r="BO178" s="22"/>
      <c r="BP178" s="22"/>
      <c r="BQ178" s="22"/>
      <c r="BR178" s="22"/>
      <c r="BS178" s="22"/>
    </row>
    <row r="179" spans="1:71" x14ac:dyDescent="0.2">
      <c r="A179" s="67">
        <v>178</v>
      </c>
      <c r="B179" s="26" t="s">
        <v>80</v>
      </c>
      <c r="C179" s="6" t="s">
        <v>82</v>
      </c>
      <c r="D179" s="8" t="s">
        <v>392</v>
      </c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>
        <v>25</v>
      </c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1"/>
      <c r="AQ179" s="35">
        <f>IF(AR179&lt;6,SUM(E179:AP179),SUM(LARGE(E179:AP179,{1;2;3;4;5;6})))</f>
        <v>25</v>
      </c>
      <c r="AR179" s="55">
        <f>COUNT(E179:AP179)</f>
        <v>1</v>
      </c>
      <c r="BK179" s="12"/>
      <c r="BL179" s="22"/>
      <c r="BM179" s="12"/>
      <c r="BN179" s="22"/>
      <c r="BO179" s="22"/>
      <c r="BP179" s="22"/>
      <c r="BQ179" s="22"/>
      <c r="BR179" s="22"/>
      <c r="BS179" s="22"/>
    </row>
    <row r="180" spans="1:71" x14ac:dyDescent="0.2">
      <c r="A180" s="67">
        <v>179</v>
      </c>
      <c r="B180" s="26" t="s">
        <v>80</v>
      </c>
      <c r="C180" s="6" t="s">
        <v>268</v>
      </c>
      <c r="D180" s="8" t="s">
        <v>996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>
        <v>25</v>
      </c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9"/>
      <c r="AQ180" s="35">
        <f>IF(AR180&lt;6,SUM(E180:AP180),SUM(LARGE(E180:AP180,{1;2;3;4;5;6})))</f>
        <v>25</v>
      </c>
      <c r="AR180" s="55">
        <f>COUNT(E180:AP180)</f>
        <v>1</v>
      </c>
      <c r="BK180" s="12"/>
      <c r="BL180" s="22"/>
      <c r="BM180" s="12"/>
      <c r="BN180" s="22"/>
      <c r="BO180" s="22"/>
      <c r="BP180" s="22"/>
      <c r="BQ180" s="22"/>
      <c r="BR180" s="22"/>
      <c r="BS180" s="22"/>
    </row>
    <row r="181" spans="1:71" x14ac:dyDescent="0.2">
      <c r="A181" s="67">
        <v>180</v>
      </c>
      <c r="B181" s="26" t="s">
        <v>80</v>
      </c>
      <c r="C181" s="6" t="s">
        <v>268</v>
      </c>
      <c r="D181" s="8" t="s">
        <v>187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>
        <v>25</v>
      </c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1"/>
      <c r="AQ181" s="35">
        <f>IF(AR181&lt;6,SUM(E181:AP181),SUM(LARGE(E181:AP181,{1;2;3;4;5;6})))</f>
        <v>25</v>
      </c>
      <c r="AR181" s="55">
        <f>COUNT(E181:AP181)</f>
        <v>1</v>
      </c>
      <c r="BK181" s="12"/>
      <c r="BL181" s="22"/>
      <c r="BM181" s="12"/>
      <c r="BN181" s="22"/>
      <c r="BO181" s="22"/>
      <c r="BP181" s="22"/>
      <c r="BQ181" s="22"/>
      <c r="BR181" s="22"/>
      <c r="BS181" s="22"/>
    </row>
    <row r="182" spans="1:71" x14ac:dyDescent="0.2">
      <c r="A182" s="67">
        <v>181</v>
      </c>
      <c r="B182" s="26" t="s">
        <v>80</v>
      </c>
      <c r="C182" s="6" t="s">
        <v>376</v>
      </c>
      <c r="D182" s="8" t="s">
        <v>1213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>
        <v>25</v>
      </c>
      <c r="AL182" s="30"/>
      <c r="AM182" s="30"/>
      <c r="AN182" s="30"/>
      <c r="AO182" s="30"/>
      <c r="AP182" s="1"/>
      <c r="AQ182" s="35">
        <f>IF(AR182&lt;6,SUM(E182:AP182),SUM(LARGE(E182:AP182,{1;2;3;4;5;6})))</f>
        <v>25</v>
      </c>
      <c r="AR182" s="55">
        <f>COUNT(E182:AP182)</f>
        <v>1</v>
      </c>
      <c r="BK182" s="12"/>
      <c r="BL182" s="22"/>
      <c r="BM182" s="12"/>
      <c r="BN182" s="22"/>
      <c r="BO182" s="22"/>
      <c r="BP182" s="22"/>
      <c r="BQ182" s="22"/>
      <c r="BR182" s="22"/>
      <c r="BS182" s="22"/>
    </row>
    <row r="183" spans="1:71" x14ac:dyDescent="0.2">
      <c r="A183" s="67">
        <v>182</v>
      </c>
      <c r="B183" s="26" t="s">
        <v>80</v>
      </c>
      <c r="C183" s="6" t="s">
        <v>81</v>
      </c>
      <c r="D183" s="8" t="s">
        <v>849</v>
      </c>
      <c r="E183" s="30"/>
      <c r="F183" s="30"/>
      <c r="G183" s="30"/>
      <c r="H183" s="30"/>
      <c r="I183" s="30"/>
      <c r="J183" s="30"/>
      <c r="K183" s="30"/>
      <c r="L183" s="30"/>
      <c r="M183" s="30">
        <v>5</v>
      </c>
      <c r="N183" s="30">
        <v>4</v>
      </c>
      <c r="O183" s="30"/>
      <c r="P183" s="30"/>
      <c r="Q183" s="30"/>
      <c r="R183" s="30"/>
      <c r="S183" s="30"/>
      <c r="T183" s="30">
        <v>3</v>
      </c>
      <c r="U183" s="30"/>
      <c r="V183" s="30"/>
      <c r="W183" s="30">
        <v>5</v>
      </c>
      <c r="X183" s="30"/>
      <c r="Y183" s="30">
        <v>3</v>
      </c>
      <c r="Z183" s="30"/>
      <c r="AA183" s="30"/>
      <c r="AB183" s="30"/>
      <c r="AC183" s="30"/>
      <c r="AD183" s="30"/>
      <c r="AE183" s="30"/>
      <c r="AF183" s="30"/>
      <c r="AG183" s="30"/>
      <c r="AH183" s="30"/>
      <c r="AI183" s="30">
        <v>4</v>
      </c>
      <c r="AJ183" s="30"/>
      <c r="AK183" s="30"/>
      <c r="AL183" s="30"/>
      <c r="AM183" s="30"/>
      <c r="AN183" s="30"/>
      <c r="AO183" s="30"/>
      <c r="AP183" s="1"/>
      <c r="AQ183" s="35">
        <f>IF(AR183&lt;6,SUM(E183:AP183),SUM(LARGE(E183:AP183,{1;2;3;4;5;6})))</f>
        <v>24</v>
      </c>
      <c r="AR183" s="55">
        <f>COUNT(E183:AP183)</f>
        <v>6</v>
      </c>
      <c r="BK183" s="12"/>
      <c r="BL183" s="22"/>
      <c r="BM183" s="12"/>
      <c r="BN183" s="22"/>
      <c r="BO183" s="22"/>
      <c r="BP183" s="22"/>
      <c r="BQ183" s="22"/>
      <c r="BR183" s="22"/>
      <c r="BS183" s="22"/>
    </row>
    <row r="184" spans="1:71" x14ac:dyDescent="0.2">
      <c r="A184" s="67">
        <v>183</v>
      </c>
      <c r="B184" s="26" t="s">
        <v>80</v>
      </c>
      <c r="C184" s="6" t="s">
        <v>268</v>
      </c>
      <c r="D184" s="8" t="s">
        <v>979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>
        <v>6</v>
      </c>
      <c r="U184" s="29"/>
      <c r="V184" s="29"/>
      <c r="W184" s="29"/>
      <c r="X184" s="29">
        <v>8</v>
      </c>
      <c r="Y184" s="29"/>
      <c r="Z184" s="29">
        <v>10</v>
      </c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1"/>
      <c r="AQ184" s="35">
        <f>IF(AR184&lt;6,SUM(E184:AP184),SUM(LARGE(E184:AP184,{1;2;3;4;5;6})))</f>
        <v>24</v>
      </c>
      <c r="AR184" s="55">
        <f>COUNT(E184:AP184)</f>
        <v>3</v>
      </c>
      <c r="BK184" s="12"/>
      <c r="BL184" s="22"/>
      <c r="BM184" s="12"/>
      <c r="BN184" s="22"/>
      <c r="BO184" s="22"/>
      <c r="BP184" s="22"/>
      <c r="BQ184" s="22"/>
      <c r="BR184" s="22"/>
      <c r="BS184" s="22"/>
    </row>
    <row r="185" spans="1:71" x14ac:dyDescent="0.2">
      <c r="A185" s="67">
        <v>184</v>
      </c>
      <c r="B185" s="26" t="s">
        <v>80</v>
      </c>
      <c r="C185" s="6" t="s">
        <v>141</v>
      </c>
      <c r="D185" s="8" t="s">
        <v>790</v>
      </c>
      <c r="E185" s="30"/>
      <c r="F185" s="30"/>
      <c r="G185" s="30"/>
      <c r="H185" s="30"/>
      <c r="I185" s="30"/>
      <c r="J185" s="30">
        <v>3</v>
      </c>
      <c r="K185" s="30"/>
      <c r="L185" s="30"/>
      <c r="M185" s="30"/>
      <c r="N185" s="30">
        <v>3</v>
      </c>
      <c r="O185" s="30"/>
      <c r="P185" s="30"/>
      <c r="Q185" s="30"/>
      <c r="R185" s="30"/>
      <c r="S185" s="30"/>
      <c r="T185" s="30">
        <v>3</v>
      </c>
      <c r="U185" s="30"/>
      <c r="V185" s="30"/>
      <c r="W185" s="30"/>
      <c r="X185" s="30">
        <v>4</v>
      </c>
      <c r="Y185" s="30">
        <v>3</v>
      </c>
      <c r="Z185" s="30"/>
      <c r="AA185" s="30"/>
      <c r="AB185" s="30"/>
      <c r="AC185" s="30">
        <v>5</v>
      </c>
      <c r="AD185" s="30">
        <v>3</v>
      </c>
      <c r="AE185" s="30"/>
      <c r="AF185" s="30"/>
      <c r="AG185" s="30"/>
      <c r="AH185" s="30"/>
      <c r="AI185" s="30">
        <v>3</v>
      </c>
      <c r="AJ185" s="30">
        <v>4</v>
      </c>
      <c r="AK185" s="30">
        <v>4</v>
      </c>
      <c r="AL185" s="30"/>
      <c r="AM185" s="30">
        <v>3</v>
      </c>
      <c r="AN185" s="30"/>
      <c r="AO185" s="30"/>
      <c r="AP185" s="1"/>
      <c r="AQ185" s="35">
        <f>IF(AR185&lt;6,SUM(E185:AP185),SUM(LARGE(E185:AP185,{1;2;3;4;5;6})))</f>
        <v>23</v>
      </c>
      <c r="AR185" s="55">
        <f>COUNT(E185:AP185)</f>
        <v>11</v>
      </c>
      <c r="BK185" s="12"/>
      <c r="BL185" s="22"/>
      <c r="BM185" s="12"/>
      <c r="BN185" s="22"/>
      <c r="BO185" s="22"/>
      <c r="BP185" s="22"/>
      <c r="BQ185" s="22"/>
      <c r="BR185" s="22"/>
      <c r="BS185" s="22"/>
    </row>
    <row r="186" spans="1:71" x14ac:dyDescent="0.2">
      <c r="A186" s="67">
        <v>185</v>
      </c>
      <c r="B186" s="26" t="s">
        <v>80</v>
      </c>
      <c r="C186" s="6" t="s">
        <v>268</v>
      </c>
      <c r="D186" s="8" t="s">
        <v>615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88">
        <v>0</v>
      </c>
      <c r="O186" s="88"/>
      <c r="P186" s="88"/>
      <c r="Q186" s="88"/>
      <c r="R186" s="88"/>
      <c r="S186" s="30">
        <v>13</v>
      </c>
      <c r="T186" s="88"/>
      <c r="U186" s="88"/>
      <c r="V186" s="88"/>
      <c r="W186" s="88"/>
      <c r="X186" s="30">
        <v>10</v>
      </c>
      <c r="Y186" s="88"/>
      <c r="Z186" s="88"/>
      <c r="AA186" s="88"/>
      <c r="AB186" s="88"/>
      <c r="AC186" s="88"/>
      <c r="AD186" s="88"/>
      <c r="AE186" s="88"/>
      <c r="AF186" s="88"/>
      <c r="AG186" s="88"/>
      <c r="AH186" s="88">
        <v>0</v>
      </c>
      <c r="AI186" s="88"/>
      <c r="AJ186" s="88"/>
      <c r="AK186" s="88"/>
      <c r="AL186" s="88"/>
      <c r="AM186" s="88"/>
      <c r="AN186" s="88"/>
      <c r="AO186" s="88"/>
      <c r="AP186" s="1"/>
      <c r="AQ186" s="35">
        <f>IF(AR186&lt;6,SUM(E186:AP186),SUM(LARGE(E186:AP186,{1;2;3;4;5;6})))</f>
        <v>23</v>
      </c>
      <c r="AR186" s="55">
        <f>COUNT(E186:AP186)</f>
        <v>4</v>
      </c>
      <c r="BK186" s="12"/>
      <c r="BL186" s="22"/>
      <c r="BM186" s="12"/>
      <c r="BN186" s="22"/>
      <c r="BO186" s="22"/>
      <c r="BP186" s="22"/>
      <c r="BQ186" s="22"/>
      <c r="BR186" s="22"/>
      <c r="BS186" s="22"/>
    </row>
    <row r="187" spans="1:71" x14ac:dyDescent="0.2">
      <c r="A187" s="67">
        <v>186</v>
      </c>
      <c r="B187" s="26" t="s">
        <v>80</v>
      </c>
      <c r="C187" s="6" t="s">
        <v>82</v>
      </c>
      <c r="D187" s="8" t="s">
        <v>891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>
        <v>21.7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1"/>
      <c r="AQ187" s="35">
        <f>IF(AR187&lt;6,SUM(E187:AP187),SUM(LARGE(E187:AP187,{1;2;3;4;5;6})))</f>
        <v>21.7</v>
      </c>
      <c r="AR187" s="55">
        <f>COUNT(E187:AP187)</f>
        <v>1</v>
      </c>
      <c r="BK187" s="12"/>
      <c r="BL187" s="22"/>
      <c r="BM187" s="12"/>
      <c r="BN187" s="22"/>
      <c r="BO187" s="22"/>
      <c r="BP187" s="22"/>
      <c r="BQ187" s="22"/>
      <c r="BR187" s="22"/>
      <c r="BS187" s="22"/>
    </row>
    <row r="188" spans="1:71" x14ac:dyDescent="0.2">
      <c r="A188" s="67">
        <v>187</v>
      </c>
      <c r="B188" s="26" t="s">
        <v>80</v>
      </c>
      <c r="C188" s="6" t="s">
        <v>88</v>
      </c>
      <c r="D188" s="8" t="s">
        <v>229</v>
      </c>
      <c r="E188" s="29"/>
      <c r="F188" s="29"/>
      <c r="G188" s="29"/>
      <c r="H188" s="29"/>
      <c r="I188" s="29"/>
      <c r="J188" s="29"/>
      <c r="K188" s="29"/>
      <c r="L188" s="29"/>
      <c r="M188" s="29">
        <v>8</v>
      </c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>
        <v>12</v>
      </c>
      <c r="AK188" s="29"/>
      <c r="AL188" s="29"/>
      <c r="AM188" s="29"/>
      <c r="AN188" s="29"/>
      <c r="AO188" s="29"/>
      <c r="AP188" s="1"/>
      <c r="AQ188" s="35">
        <f>IF(AR188&lt;6,SUM(E188:AP188),SUM(LARGE(E188:AP188,{1;2;3;4;5;6})))</f>
        <v>20</v>
      </c>
      <c r="AR188" s="55">
        <f>COUNT(E188:AP188)</f>
        <v>2</v>
      </c>
      <c r="BK188" s="12"/>
      <c r="BL188" s="22"/>
      <c r="BM188" s="12"/>
      <c r="BN188" s="22"/>
      <c r="BO188" s="22"/>
      <c r="BP188" s="22"/>
      <c r="BQ188" s="22"/>
      <c r="BR188" s="22"/>
      <c r="BS188" s="22"/>
    </row>
    <row r="189" spans="1:71" x14ac:dyDescent="0.2">
      <c r="A189" s="67">
        <v>188</v>
      </c>
      <c r="B189" s="26" t="s">
        <v>80</v>
      </c>
      <c r="C189" s="6" t="s">
        <v>267</v>
      </c>
      <c r="D189" s="8" t="s">
        <v>265</v>
      </c>
      <c r="E189" s="54"/>
      <c r="F189" s="54"/>
      <c r="G189" s="54"/>
      <c r="H189" s="54"/>
      <c r="I189" s="54"/>
      <c r="J189" s="54"/>
      <c r="K189" s="54"/>
      <c r="L189" s="54"/>
      <c r="M189" s="54">
        <v>20</v>
      </c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1"/>
      <c r="AQ189" s="35">
        <f>IF(AR189&lt;6,SUM(E189:AP189),SUM(LARGE(E189:AP189,{1;2;3;4;5;6})))</f>
        <v>20</v>
      </c>
      <c r="AR189" s="55">
        <f>COUNT(E189:AP189)</f>
        <v>1</v>
      </c>
      <c r="BK189" s="12"/>
      <c r="BL189" s="22"/>
      <c r="BM189" s="12"/>
      <c r="BN189" s="22"/>
      <c r="BO189" s="22"/>
      <c r="BP189" s="22"/>
      <c r="BQ189" s="22"/>
      <c r="BR189" s="22"/>
      <c r="BS189" s="22"/>
    </row>
    <row r="190" spans="1:71" x14ac:dyDescent="0.2">
      <c r="A190" s="67">
        <v>189</v>
      </c>
      <c r="B190" s="26" t="s">
        <v>80</v>
      </c>
      <c r="C190" s="6" t="s">
        <v>495</v>
      </c>
      <c r="D190" s="8" t="s">
        <v>356</v>
      </c>
      <c r="E190" s="30"/>
      <c r="F190" s="30"/>
      <c r="G190" s="30">
        <v>20</v>
      </c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1"/>
      <c r="AQ190" s="35">
        <f>IF(AR190&lt;6,SUM(E190:AP190),SUM(LARGE(E190:AP190,{1;2;3;4;5;6})))</f>
        <v>20</v>
      </c>
      <c r="AR190" s="55">
        <f>COUNT(E190:AP190)</f>
        <v>1</v>
      </c>
      <c r="BK190" s="12"/>
      <c r="BL190" s="22"/>
      <c r="BM190" s="12"/>
      <c r="BN190" s="22"/>
      <c r="BO190" s="22"/>
      <c r="BP190" s="22"/>
      <c r="BQ190" s="22"/>
      <c r="BR190" s="22"/>
      <c r="BS190" s="22"/>
    </row>
    <row r="191" spans="1:71" x14ac:dyDescent="0.2">
      <c r="A191" s="67">
        <v>190</v>
      </c>
      <c r="B191" s="26" t="s">
        <v>80</v>
      </c>
      <c r="C191" s="6" t="s">
        <v>495</v>
      </c>
      <c r="D191" s="8" t="s">
        <v>464</v>
      </c>
      <c r="E191" s="30">
        <v>20</v>
      </c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1"/>
      <c r="AQ191" s="35">
        <f>IF(AR191&lt;6,SUM(E191:AP191),SUM(LARGE(E191:AP191,{1;2;3;4;5;6})))</f>
        <v>20</v>
      </c>
      <c r="AR191" s="55">
        <f>COUNT(E191:AP191)</f>
        <v>1</v>
      </c>
      <c r="BK191" s="12"/>
      <c r="BL191" s="22"/>
      <c r="BM191" s="12"/>
      <c r="BN191" s="22"/>
      <c r="BO191" s="22"/>
      <c r="BP191" s="22"/>
      <c r="BQ191" s="22"/>
      <c r="BR191" s="22"/>
      <c r="BS191" s="22"/>
    </row>
    <row r="192" spans="1:71" x14ac:dyDescent="0.2">
      <c r="A192" s="67">
        <v>191</v>
      </c>
      <c r="B192" s="26" t="s">
        <v>80</v>
      </c>
      <c r="C192" s="6" t="s">
        <v>82</v>
      </c>
      <c r="D192" s="8" t="s">
        <v>345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>
        <v>20</v>
      </c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1"/>
      <c r="AQ192" s="35">
        <f>IF(AR192&lt;6,SUM(E192:AP192),SUM(LARGE(E192:AP192,{1;2;3;4;5;6})))</f>
        <v>20</v>
      </c>
      <c r="AR192" s="55">
        <f>COUNT(E192:AP192)</f>
        <v>1</v>
      </c>
      <c r="BK192" s="12"/>
      <c r="BL192" s="22"/>
      <c r="BM192" s="12"/>
      <c r="BN192" s="22"/>
      <c r="BO192" s="22"/>
      <c r="BP192" s="22"/>
      <c r="BQ192" s="22"/>
      <c r="BR192" s="22"/>
      <c r="BS192" s="22"/>
    </row>
    <row r="193" spans="1:72" x14ac:dyDescent="0.2">
      <c r="A193" s="67">
        <v>192</v>
      </c>
      <c r="B193" s="26" t="s">
        <v>80</v>
      </c>
      <c r="C193" s="6" t="s">
        <v>244</v>
      </c>
      <c r="D193" s="8" t="s">
        <v>337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>
        <v>20</v>
      </c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1"/>
      <c r="AQ193" s="35">
        <f>IF(AR193&lt;6,SUM(E193:AP193),SUM(LARGE(E193:AP193,{1;2;3;4;5;6})))</f>
        <v>20</v>
      </c>
      <c r="AR193" s="55">
        <f>COUNT(E193:AP193)</f>
        <v>1</v>
      </c>
      <c r="BK193" s="12"/>
      <c r="BL193" s="22"/>
      <c r="BM193" s="12"/>
      <c r="BN193" s="22"/>
      <c r="BO193" s="22"/>
      <c r="BP193" s="22"/>
      <c r="BQ193" s="22"/>
      <c r="BR193" s="22"/>
      <c r="BS193" s="22"/>
    </row>
    <row r="194" spans="1:72" x14ac:dyDescent="0.2">
      <c r="A194" s="67">
        <v>193</v>
      </c>
      <c r="B194" s="26" t="s">
        <v>80</v>
      </c>
      <c r="C194" s="6" t="s">
        <v>81</v>
      </c>
      <c r="D194" s="8" t="s">
        <v>586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>
        <v>20</v>
      </c>
      <c r="AJ194" s="29"/>
      <c r="AK194" s="29"/>
      <c r="AL194" s="29"/>
      <c r="AM194" s="29"/>
      <c r="AN194" s="29"/>
      <c r="AO194" s="29"/>
      <c r="AP194" s="1"/>
      <c r="AQ194" s="35">
        <f>IF(AR194&lt;6,SUM(E194:AP194),SUM(LARGE(E194:AP194,{1;2;3;4;5;6})))</f>
        <v>20</v>
      </c>
      <c r="AR194" s="55">
        <f>COUNT(E194:AP194)</f>
        <v>1</v>
      </c>
      <c r="BK194" s="12"/>
      <c r="BL194" s="22"/>
      <c r="BM194" s="12"/>
      <c r="BN194" s="22"/>
      <c r="BO194" s="22"/>
      <c r="BP194" s="22"/>
      <c r="BQ194" s="22"/>
      <c r="BR194" s="22"/>
      <c r="BS194" s="22"/>
    </row>
    <row r="195" spans="1:72" x14ac:dyDescent="0.2">
      <c r="A195" s="67">
        <v>194</v>
      </c>
      <c r="B195" s="26" t="s">
        <v>80</v>
      </c>
      <c r="C195" s="6" t="s">
        <v>141</v>
      </c>
      <c r="D195" s="8" t="s">
        <v>1222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>
        <v>20</v>
      </c>
      <c r="AL195" s="54"/>
      <c r="AM195" s="54"/>
      <c r="AN195" s="54"/>
      <c r="AO195" s="54"/>
      <c r="AP195" s="1"/>
      <c r="AQ195" s="35">
        <f>IF(AR195&lt;6,SUM(E195:AP195),SUM(LARGE(E195:AP195,{1;2;3;4;5;6})))</f>
        <v>20</v>
      </c>
      <c r="AR195" s="55">
        <f>COUNT(E195:AP195)</f>
        <v>1</v>
      </c>
      <c r="BK195" s="12"/>
      <c r="BL195" s="22"/>
      <c r="BM195" s="12"/>
      <c r="BN195" s="22"/>
      <c r="BO195" s="22"/>
      <c r="BP195" s="22"/>
      <c r="BQ195" s="22"/>
      <c r="BR195" s="22"/>
      <c r="BS195" s="22"/>
    </row>
    <row r="196" spans="1:72" x14ac:dyDescent="0.2">
      <c r="A196" s="67">
        <v>195</v>
      </c>
      <c r="B196" s="26" t="s">
        <v>80</v>
      </c>
      <c r="C196" s="6" t="s">
        <v>1</v>
      </c>
      <c r="D196" s="8" t="s">
        <v>465</v>
      </c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>
        <v>18.3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1"/>
      <c r="AQ196" s="35">
        <f>IF(AR196&lt;6,SUM(E196:AP196),SUM(LARGE(E196:AP196,{1;2;3;4;5;6})))</f>
        <v>18.3</v>
      </c>
      <c r="AR196" s="55">
        <f>COUNT(E196:AP196)</f>
        <v>1</v>
      </c>
      <c r="BK196" s="12"/>
      <c r="BL196" s="22"/>
      <c r="BM196" s="12"/>
      <c r="BN196" s="22"/>
      <c r="BO196" s="22"/>
      <c r="BP196" s="22"/>
      <c r="BQ196" s="22"/>
      <c r="BR196" s="22"/>
      <c r="BS196" s="22"/>
    </row>
    <row r="197" spans="1:72" x14ac:dyDescent="0.2">
      <c r="A197" s="67">
        <v>196</v>
      </c>
      <c r="B197" s="26" t="s">
        <v>80</v>
      </c>
      <c r="C197" s="6" t="s">
        <v>82</v>
      </c>
      <c r="D197" s="8" t="s">
        <v>1074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>
        <v>18.3</v>
      </c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1"/>
      <c r="AQ197" s="35">
        <f>IF(AR197&lt;6,SUM(E197:AP197),SUM(LARGE(E197:AP197,{1;2;3;4;5;6})))</f>
        <v>18.3</v>
      </c>
      <c r="AR197" s="55">
        <f>COUNT(E197:AP197)</f>
        <v>1</v>
      </c>
      <c r="BK197" s="12"/>
      <c r="BL197" s="22"/>
      <c r="BM197" s="12"/>
      <c r="BN197" s="22"/>
      <c r="BO197" s="22"/>
      <c r="BP197" s="22"/>
      <c r="BQ197" s="22"/>
      <c r="BR197" s="22"/>
      <c r="BS197" s="22"/>
    </row>
    <row r="198" spans="1:72" x14ac:dyDescent="0.2">
      <c r="A198" s="67">
        <v>197</v>
      </c>
      <c r="B198" s="26" t="s">
        <v>80</v>
      </c>
      <c r="C198" s="6" t="s">
        <v>244</v>
      </c>
      <c r="D198" s="8" t="s">
        <v>1105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>
        <v>18.3</v>
      </c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1"/>
      <c r="AQ198" s="35">
        <f>IF(AR198&lt;6,SUM(E198:AP198),SUM(LARGE(E198:AP198,{1;2;3;4;5;6})))</f>
        <v>18.3</v>
      </c>
      <c r="AR198" s="55">
        <f>COUNT(E198:AP198)</f>
        <v>1</v>
      </c>
      <c r="BK198" s="12"/>
      <c r="BL198" s="22"/>
      <c r="BM198" s="12"/>
      <c r="BN198" s="22"/>
      <c r="BO198" s="22"/>
      <c r="BP198" s="22"/>
      <c r="BQ198" s="22"/>
      <c r="BR198" s="22"/>
      <c r="BS198" s="22"/>
    </row>
    <row r="199" spans="1:72" x14ac:dyDescent="0.2">
      <c r="A199" s="67">
        <v>198</v>
      </c>
      <c r="B199" s="26" t="s">
        <v>80</v>
      </c>
      <c r="C199" s="6" t="s">
        <v>197</v>
      </c>
      <c r="D199" s="8" t="s">
        <v>555</v>
      </c>
      <c r="E199" s="30">
        <v>10</v>
      </c>
      <c r="F199" s="30"/>
      <c r="G199" s="30"/>
      <c r="H199" s="30"/>
      <c r="I199" s="30"/>
      <c r="J199" s="30"/>
      <c r="K199" s="30"/>
      <c r="L199" s="30"/>
      <c r="M199" s="30">
        <v>8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88">
        <v>0</v>
      </c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1"/>
      <c r="AQ199" s="35">
        <f>IF(AR199&lt;6,SUM(E199:AP199),SUM(LARGE(E199:AP199,{1;2;3;4;5;6})))</f>
        <v>18</v>
      </c>
      <c r="AR199" s="55">
        <f>COUNT(E199:AP199)</f>
        <v>3</v>
      </c>
      <c r="BK199" s="12"/>
      <c r="BL199" s="22"/>
      <c r="BM199" s="12"/>
      <c r="BN199" s="22"/>
      <c r="BO199" s="22"/>
      <c r="BP199" s="22"/>
      <c r="BQ199" s="22"/>
      <c r="BR199" s="22"/>
      <c r="BS199" s="22"/>
    </row>
    <row r="200" spans="1:72" x14ac:dyDescent="0.2">
      <c r="A200" s="67">
        <v>199</v>
      </c>
      <c r="B200" s="26" t="s">
        <v>80</v>
      </c>
      <c r="C200" s="6" t="s">
        <v>81</v>
      </c>
      <c r="D200" s="8" t="s">
        <v>727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88">
        <v>0</v>
      </c>
      <c r="AE200" s="88"/>
      <c r="AF200" s="88"/>
      <c r="AG200" s="88"/>
      <c r="AH200" s="30">
        <v>17.5</v>
      </c>
      <c r="AI200" s="30"/>
      <c r="AJ200" s="30"/>
      <c r="AK200" s="30"/>
      <c r="AL200" s="30"/>
      <c r="AM200" s="30"/>
      <c r="AN200" s="30"/>
      <c r="AO200" s="30"/>
      <c r="AP200" s="1"/>
      <c r="AQ200" s="35">
        <f>IF(AR200&lt;6,SUM(E200:AP200),SUM(LARGE(E200:AP200,{1;2;3;4;5;6})))</f>
        <v>17.5</v>
      </c>
      <c r="AR200" s="55">
        <f>COUNT(E200:AP200)</f>
        <v>2</v>
      </c>
      <c r="BK200" s="12"/>
      <c r="BL200" s="22"/>
      <c r="BM200" s="12"/>
      <c r="BN200" s="22"/>
      <c r="BO200" s="22"/>
      <c r="BP200" s="22"/>
      <c r="BQ200" s="22"/>
      <c r="BR200" s="22"/>
      <c r="BS200" s="22"/>
    </row>
    <row r="201" spans="1:72" x14ac:dyDescent="0.2">
      <c r="A201" s="67">
        <v>200</v>
      </c>
      <c r="B201" s="26" t="s">
        <v>80</v>
      </c>
      <c r="C201" s="6" t="s">
        <v>81</v>
      </c>
      <c r="D201" s="8" t="s">
        <v>313</v>
      </c>
      <c r="E201" s="54"/>
      <c r="F201" s="54"/>
      <c r="G201" s="54">
        <v>4</v>
      </c>
      <c r="H201" s="54"/>
      <c r="I201" s="54"/>
      <c r="J201" s="54"/>
      <c r="K201" s="54"/>
      <c r="L201" s="54"/>
      <c r="M201" s="54"/>
      <c r="N201" s="54">
        <v>6</v>
      </c>
      <c r="O201" s="54"/>
      <c r="P201" s="54"/>
      <c r="Q201" s="54"/>
      <c r="R201" s="54"/>
      <c r="S201" s="54"/>
      <c r="T201" s="54">
        <v>3</v>
      </c>
      <c r="U201" s="54"/>
      <c r="V201" s="54"/>
      <c r="W201" s="54">
        <v>4</v>
      </c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9"/>
      <c r="AQ201" s="35">
        <f>IF(AR201&lt;6,SUM(E201:AP201),SUM(LARGE(E201:AP201,{1;2;3;4;5;6})))</f>
        <v>17</v>
      </c>
      <c r="AR201" s="55">
        <f>COUNT(E201:AP201)</f>
        <v>4</v>
      </c>
      <c r="BK201" s="12"/>
      <c r="BL201" s="22"/>
      <c r="BM201" s="12"/>
      <c r="BN201" s="22"/>
      <c r="BO201" s="22"/>
      <c r="BP201" s="22"/>
      <c r="BQ201" s="22"/>
      <c r="BR201" s="22"/>
      <c r="BS201" s="22"/>
    </row>
    <row r="202" spans="1:72" ht="14.25" customHeight="1" x14ac:dyDescent="0.2">
      <c r="A202" s="67">
        <v>201</v>
      </c>
      <c r="B202" s="26" t="s">
        <v>80</v>
      </c>
      <c r="C202" s="6" t="s">
        <v>495</v>
      </c>
      <c r="D202" s="8" t="s">
        <v>797</v>
      </c>
      <c r="E202" s="30"/>
      <c r="F202" s="30"/>
      <c r="G202" s="30"/>
      <c r="H202" s="30"/>
      <c r="I202" s="30"/>
      <c r="J202" s="30">
        <v>5</v>
      </c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>
        <v>4</v>
      </c>
      <c r="X202" s="30">
        <v>4</v>
      </c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>
        <v>4</v>
      </c>
      <c r="AL202" s="30"/>
      <c r="AM202" s="30"/>
      <c r="AN202" s="30"/>
      <c r="AO202" s="30"/>
      <c r="AP202" s="1"/>
      <c r="AQ202" s="35">
        <f>IF(AR202&lt;6,SUM(E202:AP202),SUM(LARGE(E202:AP202,{1;2;3;4;5;6})))</f>
        <v>17</v>
      </c>
      <c r="AR202" s="55">
        <f>COUNT(E202:AP202)</f>
        <v>4</v>
      </c>
      <c r="BK202" s="22"/>
      <c r="BL202" s="3"/>
      <c r="BM202" s="22"/>
      <c r="BN202" s="22"/>
      <c r="BO202" s="22"/>
      <c r="BP202" s="22"/>
      <c r="BQ202" s="22"/>
      <c r="BR202" s="22"/>
      <c r="BS202" s="24"/>
    </row>
    <row r="203" spans="1:72" x14ac:dyDescent="0.2">
      <c r="A203" s="67">
        <v>202</v>
      </c>
      <c r="B203" s="26" t="s">
        <v>80</v>
      </c>
      <c r="C203" s="6" t="s">
        <v>86</v>
      </c>
      <c r="D203" s="8" t="s">
        <v>787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>
        <v>5</v>
      </c>
      <c r="Z203" s="30"/>
      <c r="AA203" s="30"/>
      <c r="AB203" s="30"/>
      <c r="AC203" s="30"/>
      <c r="AD203" s="30"/>
      <c r="AE203" s="30"/>
      <c r="AF203" s="30"/>
      <c r="AG203" s="30"/>
      <c r="AH203" s="30"/>
      <c r="AI203" s="30">
        <v>6</v>
      </c>
      <c r="AJ203" s="30">
        <v>6</v>
      </c>
      <c r="AK203" s="30"/>
      <c r="AL203" s="30"/>
      <c r="AM203" s="30"/>
      <c r="AN203" s="30"/>
      <c r="AO203" s="30"/>
      <c r="AP203" s="1"/>
      <c r="AQ203" s="35">
        <f>IF(AR203&lt;6,SUM(E203:AP203),SUM(LARGE(E203:AP203,{1;2;3;4;5;6})))</f>
        <v>17</v>
      </c>
      <c r="AR203" s="55">
        <f>COUNT(E203:AP203)</f>
        <v>3</v>
      </c>
      <c r="BK203" s="24"/>
      <c r="BL203" s="3"/>
      <c r="BM203" s="24"/>
      <c r="BN203" s="24"/>
      <c r="BO203" s="24"/>
      <c r="BP203" s="24"/>
      <c r="BQ203" s="24"/>
      <c r="BR203" s="24"/>
      <c r="BS203" s="24"/>
    </row>
    <row r="204" spans="1:72" x14ac:dyDescent="0.2">
      <c r="A204" s="67">
        <v>203</v>
      </c>
      <c r="B204" s="26" t="s">
        <v>80</v>
      </c>
      <c r="C204" s="6" t="s">
        <v>495</v>
      </c>
      <c r="D204" s="8" t="s">
        <v>1137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>
        <v>4</v>
      </c>
      <c r="AG204" s="30"/>
      <c r="AH204" s="30"/>
      <c r="AI204" s="30"/>
      <c r="AJ204" s="30"/>
      <c r="AK204" s="30">
        <v>6</v>
      </c>
      <c r="AL204" s="30"/>
      <c r="AM204" s="30">
        <v>7</v>
      </c>
      <c r="AN204" s="30"/>
      <c r="AO204" s="30"/>
      <c r="AP204" s="1"/>
      <c r="AQ204" s="35">
        <f>IF(AR204&lt;6,SUM(E204:AP204),SUM(LARGE(E204:AP204,{1;2;3;4;5;6})))</f>
        <v>17</v>
      </c>
      <c r="AR204" s="55">
        <f>COUNT(E204:AP204)</f>
        <v>3</v>
      </c>
      <c r="BK204" s="24"/>
      <c r="BL204" s="3"/>
      <c r="BM204" s="24"/>
      <c r="BN204" s="24"/>
      <c r="BO204" s="24"/>
      <c r="BP204" s="24"/>
      <c r="BQ204" s="24"/>
      <c r="BR204" s="24"/>
      <c r="BS204" s="24"/>
    </row>
    <row r="205" spans="1:72" x14ac:dyDescent="0.2">
      <c r="A205" s="67">
        <v>204</v>
      </c>
      <c r="B205" s="26" t="s">
        <v>80</v>
      </c>
      <c r="C205" s="6" t="s">
        <v>495</v>
      </c>
      <c r="D205" s="8" t="s">
        <v>1186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>
        <v>8</v>
      </c>
      <c r="AK205" s="30"/>
      <c r="AL205" s="30"/>
      <c r="AM205" s="30">
        <v>9</v>
      </c>
      <c r="AN205" s="30"/>
      <c r="AO205" s="30"/>
      <c r="AP205" s="51"/>
      <c r="AQ205" s="35">
        <f>IF(AR205&lt;6,SUM(E205:AP205),SUM(LARGE(E205:AP205,{1;2;3;4;5;6})))</f>
        <v>17</v>
      </c>
      <c r="AR205" s="55">
        <f>COUNT(E205:AP205)</f>
        <v>2</v>
      </c>
      <c r="BK205" s="22"/>
      <c r="BL205" s="3"/>
      <c r="BM205" s="22"/>
      <c r="BN205" s="22"/>
      <c r="BO205" s="22"/>
      <c r="BP205" s="22"/>
      <c r="BQ205" s="22"/>
      <c r="BR205" s="22"/>
      <c r="BS205" s="24"/>
    </row>
    <row r="206" spans="1:72" x14ac:dyDescent="0.2">
      <c r="A206" s="67">
        <v>205</v>
      </c>
      <c r="B206" s="26" t="s">
        <v>500</v>
      </c>
      <c r="C206" s="6" t="s">
        <v>495</v>
      </c>
      <c r="D206" s="8" t="s">
        <v>960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>
        <v>16.7</v>
      </c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1"/>
      <c r="AQ206" s="35">
        <f>IF(AR206&lt;6,SUM(E206:AP206),SUM(LARGE(E206:AP206,{1;2;3;4;5;6})))</f>
        <v>16.7</v>
      </c>
      <c r="AR206" s="55">
        <f>COUNT(E206:AP206)</f>
        <v>1</v>
      </c>
      <c r="BL206" s="22"/>
      <c r="BN206" s="22"/>
      <c r="BO206" s="22"/>
      <c r="BP206" s="22"/>
      <c r="BQ206" s="22"/>
      <c r="BR206" s="22"/>
      <c r="BS206" s="22"/>
      <c r="BT206" s="24"/>
    </row>
    <row r="207" spans="1:72" x14ac:dyDescent="0.2">
      <c r="A207" s="67">
        <v>206</v>
      </c>
      <c r="B207" s="26" t="s">
        <v>80</v>
      </c>
      <c r="C207" s="6" t="s">
        <v>141</v>
      </c>
      <c r="D207" s="8" t="s">
        <v>686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>
        <v>8</v>
      </c>
      <c r="U207" s="29"/>
      <c r="V207" s="29"/>
      <c r="W207" s="29"/>
      <c r="X207" s="29"/>
      <c r="Y207" s="29">
        <v>3</v>
      </c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>
        <v>4</v>
      </c>
      <c r="AK207" s="29"/>
      <c r="AL207" s="29"/>
      <c r="AM207" s="29"/>
      <c r="AN207" s="29"/>
      <c r="AO207" s="29"/>
      <c r="AP207" s="1"/>
      <c r="AQ207" s="35">
        <f>IF(AR207&lt;6,SUM(E207:AP207),SUM(LARGE(E207:AP207,{1;2;3;4;5;6})))</f>
        <v>15</v>
      </c>
      <c r="AR207" s="55">
        <f>COUNT(E207:AP207)</f>
        <v>3</v>
      </c>
    </row>
    <row r="208" spans="1:72" x14ac:dyDescent="0.2">
      <c r="A208" s="67">
        <v>207</v>
      </c>
      <c r="B208" s="26" t="s">
        <v>80</v>
      </c>
      <c r="C208" s="6" t="s">
        <v>197</v>
      </c>
      <c r="D208" s="8" t="s">
        <v>713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88">
        <v>0</v>
      </c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>
        <v>15</v>
      </c>
      <c r="AE208" s="30"/>
      <c r="AF208" s="88">
        <v>0</v>
      </c>
      <c r="AG208" s="88"/>
      <c r="AH208" s="88"/>
      <c r="AI208" s="88"/>
      <c r="AJ208" s="88"/>
      <c r="AK208" s="88"/>
      <c r="AL208" s="88"/>
      <c r="AM208" s="88"/>
      <c r="AN208" s="88"/>
      <c r="AO208" s="88"/>
      <c r="AP208" s="1"/>
      <c r="AQ208" s="35">
        <f>IF(AR208&lt;6,SUM(E208:AP208),SUM(LARGE(E208:AP208,{1;2;3;4;5;6})))</f>
        <v>15</v>
      </c>
      <c r="AR208" s="55">
        <f>COUNT(E208:AP208)</f>
        <v>3</v>
      </c>
      <c r="BL208" s="22"/>
      <c r="BN208" s="22"/>
      <c r="BO208" s="22"/>
      <c r="BP208" s="22"/>
      <c r="BQ208" s="22"/>
      <c r="BR208" s="22"/>
      <c r="BS208" s="22"/>
      <c r="BT208" s="24"/>
    </row>
    <row r="209" spans="1:72" x14ac:dyDescent="0.2">
      <c r="A209" s="67">
        <v>208</v>
      </c>
      <c r="B209" s="26" t="s">
        <v>80</v>
      </c>
      <c r="C209" s="6" t="s">
        <v>495</v>
      </c>
      <c r="D209" s="8" t="s">
        <v>443</v>
      </c>
      <c r="E209" s="37"/>
      <c r="F209" s="37"/>
      <c r="G209" s="37"/>
      <c r="H209" s="37"/>
      <c r="I209" s="37"/>
      <c r="J209" s="84">
        <v>0</v>
      </c>
      <c r="K209" s="84"/>
      <c r="L209" s="84"/>
      <c r="M209" s="37">
        <v>15</v>
      </c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84">
        <v>0</v>
      </c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1"/>
      <c r="AQ209" s="35">
        <f>IF(AR209&lt;6,SUM(E209:AP209),SUM(LARGE(E209:AP209,{1;2;3;4;5;6})))</f>
        <v>15</v>
      </c>
      <c r="AR209" s="55">
        <f>COUNT(E209:AP209)</f>
        <v>3</v>
      </c>
      <c r="BL209" s="24"/>
      <c r="BN209" s="24"/>
      <c r="BO209" s="24"/>
      <c r="BP209" s="24"/>
      <c r="BQ209" s="24"/>
      <c r="BR209" s="24"/>
      <c r="BS209" s="24"/>
      <c r="BT209" s="24"/>
    </row>
    <row r="210" spans="1:72" x14ac:dyDescent="0.2">
      <c r="A210" s="67">
        <v>209</v>
      </c>
      <c r="B210" s="26" t="s">
        <v>80</v>
      </c>
      <c r="C210" s="6" t="s">
        <v>82</v>
      </c>
      <c r="D210" s="8" t="s">
        <v>904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85">
        <v>0</v>
      </c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29">
        <v>15</v>
      </c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1"/>
      <c r="AQ210" s="35">
        <f>IF(AR210&lt;6,SUM(E210:AP210),SUM(LARGE(E210:AP210,{1;2;3;4;5;6})))</f>
        <v>15</v>
      </c>
      <c r="AR210" s="55">
        <f>COUNT(E210:AP210)</f>
        <v>2</v>
      </c>
      <c r="BL210" s="24"/>
      <c r="BN210" s="24"/>
      <c r="BO210" s="24"/>
      <c r="BP210" s="24"/>
      <c r="BQ210" s="24"/>
      <c r="BR210" s="24"/>
      <c r="BS210" s="24"/>
      <c r="BT210" s="24"/>
    </row>
    <row r="211" spans="1:72" x14ac:dyDescent="0.2">
      <c r="A211" s="67">
        <v>210</v>
      </c>
      <c r="B211" s="6" t="s">
        <v>80</v>
      </c>
      <c r="C211" s="6" t="s">
        <v>495</v>
      </c>
      <c r="D211" s="8" t="s">
        <v>556</v>
      </c>
      <c r="E211" s="29"/>
      <c r="F211" s="29"/>
      <c r="G211" s="29"/>
      <c r="H211" s="29"/>
      <c r="I211" s="29"/>
      <c r="J211" s="29"/>
      <c r="K211" s="29"/>
      <c r="L211" s="29"/>
      <c r="M211" s="29">
        <v>8</v>
      </c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>
        <v>7</v>
      </c>
      <c r="AJ211" s="29"/>
      <c r="AK211" s="29"/>
      <c r="AL211" s="29"/>
      <c r="AM211" s="29"/>
      <c r="AN211" s="29"/>
      <c r="AO211" s="29"/>
      <c r="AP211" s="1"/>
      <c r="AQ211" s="35">
        <f>IF(AR211&lt;6,SUM(E211:AP211),SUM(LARGE(E211:AP211,{1;2;3;4;5;6})))</f>
        <v>15</v>
      </c>
      <c r="AR211" s="55">
        <f>COUNT(E211:AP211)</f>
        <v>2</v>
      </c>
      <c r="BL211" s="22"/>
      <c r="BN211" s="22"/>
      <c r="BO211" s="22"/>
      <c r="BP211" s="22"/>
      <c r="BQ211" s="22"/>
      <c r="BR211" s="22"/>
      <c r="BS211" s="22"/>
      <c r="BT211" s="24"/>
    </row>
    <row r="212" spans="1:72" x14ac:dyDescent="0.2">
      <c r="A212" s="67">
        <v>211</v>
      </c>
      <c r="B212" s="26" t="s">
        <v>80</v>
      </c>
      <c r="C212" s="6" t="s">
        <v>101</v>
      </c>
      <c r="D212" s="8" t="s">
        <v>161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>
        <v>15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1"/>
      <c r="AQ212" s="35">
        <f>IF(AR212&lt;6,SUM(E212:AP212),SUM(LARGE(E212:AP212,{1;2;3;4;5;6})))</f>
        <v>15</v>
      </c>
      <c r="AR212" s="55">
        <f>COUNT(E212:AP212)</f>
        <v>1</v>
      </c>
      <c r="BL212" s="22"/>
      <c r="BN212" s="22"/>
      <c r="BO212" s="22"/>
      <c r="BP212" s="22"/>
      <c r="BQ212" s="22"/>
      <c r="BR212" s="22"/>
      <c r="BS212" s="22"/>
      <c r="BT212" s="24"/>
    </row>
    <row r="213" spans="1:72" x14ac:dyDescent="0.2">
      <c r="A213" s="67">
        <v>212</v>
      </c>
      <c r="B213" s="26" t="s">
        <v>80</v>
      </c>
      <c r="C213" s="6" t="s">
        <v>1245</v>
      </c>
      <c r="D213" s="8" t="s">
        <v>373</v>
      </c>
      <c r="E213" s="30"/>
      <c r="F213" s="30"/>
      <c r="G213" s="30"/>
      <c r="H213" s="30"/>
      <c r="I213" s="30"/>
      <c r="J213" s="30"/>
      <c r="K213" s="30"/>
      <c r="L213" s="30"/>
      <c r="M213" s="30">
        <v>15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1"/>
      <c r="AQ213" s="35">
        <f>IF(AR213&lt;6,SUM(E213:AP213),SUM(LARGE(E213:AP213,{1;2;3;4;5;6})))</f>
        <v>15</v>
      </c>
      <c r="AR213" s="55">
        <f>COUNT(E213:AP213)</f>
        <v>1</v>
      </c>
      <c r="BL213" s="22"/>
      <c r="BN213" s="22"/>
      <c r="BO213" s="22"/>
      <c r="BP213" s="22"/>
      <c r="BQ213" s="22"/>
      <c r="BR213" s="22"/>
      <c r="BS213" s="22"/>
      <c r="BT213" s="24"/>
    </row>
    <row r="214" spans="1:72" s="24" customFormat="1" x14ac:dyDescent="0.2">
      <c r="A214" s="67">
        <v>213</v>
      </c>
      <c r="B214" s="6" t="s">
        <v>80</v>
      </c>
      <c r="C214" s="6" t="s">
        <v>495</v>
      </c>
      <c r="D214" s="6" t="s">
        <v>763</v>
      </c>
      <c r="E214" s="30">
        <v>15</v>
      </c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51"/>
      <c r="AQ214" s="35">
        <f>IF(AR214&lt;6,SUM(E214:AP214),SUM(LARGE(E214:AP214,{1;2;3;4;5;6})))</f>
        <v>15</v>
      </c>
      <c r="AR214" s="55">
        <f>COUNT(E214:AP214)</f>
        <v>1</v>
      </c>
      <c r="BL214" s="22"/>
      <c r="BN214" s="22"/>
      <c r="BO214" s="22"/>
      <c r="BP214" s="22"/>
      <c r="BQ214" s="22"/>
      <c r="BR214" s="22"/>
      <c r="BS214" s="22"/>
    </row>
    <row r="215" spans="1:72" s="24" customFormat="1" x14ac:dyDescent="0.2">
      <c r="A215" s="67">
        <v>214</v>
      </c>
      <c r="B215" s="26" t="s">
        <v>80</v>
      </c>
      <c r="C215" s="6" t="s">
        <v>245</v>
      </c>
      <c r="D215" s="8" t="s">
        <v>551</v>
      </c>
      <c r="E215" s="54">
        <v>15</v>
      </c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1"/>
      <c r="AQ215" s="35">
        <f>IF(AR215&lt;6,SUM(E215:AP215),SUM(LARGE(E215:AP215,{1;2;3;4;5;6})))</f>
        <v>15</v>
      </c>
      <c r="AR215" s="55">
        <f>COUNT(E215:AP215)</f>
        <v>1</v>
      </c>
      <c r="BL215" s="22"/>
      <c r="BN215" s="22"/>
      <c r="BO215" s="22"/>
      <c r="BP215" s="22"/>
      <c r="BQ215" s="22"/>
      <c r="BR215" s="22"/>
      <c r="BS215" s="22"/>
    </row>
    <row r="216" spans="1:72" s="24" customFormat="1" x14ac:dyDescent="0.2">
      <c r="A216" s="67">
        <v>215</v>
      </c>
      <c r="B216" s="26" t="s">
        <v>80</v>
      </c>
      <c r="C216" s="6" t="s">
        <v>495</v>
      </c>
      <c r="D216" s="8" t="s">
        <v>153</v>
      </c>
      <c r="E216" s="54"/>
      <c r="F216" s="54"/>
      <c r="G216" s="54"/>
      <c r="H216" s="54"/>
      <c r="I216" s="54"/>
      <c r="J216" s="54">
        <v>14</v>
      </c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1"/>
      <c r="AQ216" s="35">
        <f>IF(AR216&lt;6,SUM(E216:AP216),SUM(LARGE(E216:AP216,{1;2;3;4;5;6})))</f>
        <v>14</v>
      </c>
      <c r="AR216" s="55">
        <f>COUNT(E216:AP216)</f>
        <v>1</v>
      </c>
      <c r="BL216" s="22"/>
      <c r="BN216" s="22"/>
      <c r="BO216" s="22"/>
      <c r="BP216" s="22"/>
      <c r="BQ216" s="22"/>
      <c r="BR216" s="22"/>
      <c r="BS216" s="22"/>
    </row>
    <row r="217" spans="1:72" s="24" customFormat="1" x14ac:dyDescent="0.2">
      <c r="A217" s="67">
        <v>216</v>
      </c>
      <c r="B217" s="26" t="s">
        <v>80</v>
      </c>
      <c r="C217" s="6" t="s">
        <v>88</v>
      </c>
      <c r="D217" s="8" t="s">
        <v>526</v>
      </c>
      <c r="E217" s="29">
        <v>5</v>
      </c>
      <c r="F217" s="29"/>
      <c r="G217" s="29"/>
      <c r="H217" s="29"/>
      <c r="I217" s="29"/>
      <c r="J217" s="29"/>
      <c r="K217" s="29"/>
      <c r="L217" s="29"/>
      <c r="M217" s="29">
        <v>4</v>
      </c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>
        <v>3</v>
      </c>
      <c r="AJ217" s="29"/>
      <c r="AK217" s="29"/>
      <c r="AL217" s="29"/>
      <c r="AM217" s="29"/>
      <c r="AN217" s="29"/>
      <c r="AO217" s="29"/>
      <c r="AP217" s="1"/>
      <c r="AQ217" s="35">
        <f>IF(AR217&lt;6,SUM(E217:AP217),SUM(LARGE(E217:AP217,{1;2;3;4;5;6})))</f>
        <v>12</v>
      </c>
      <c r="AR217" s="55">
        <f>COUNT(E217:AP217)</f>
        <v>3</v>
      </c>
      <c r="BL217" s="22"/>
      <c r="BN217" s="22"/>
      <c r="BO217" s="22"/>
      <c r="BP217" s="22"/>
      <c r="BQ217" s="22"/>
      <c r="BR217" s="22"/>
      <c r="BS217" s="22"/>
    </row>
    <row r="218" spans="1:72" s="24" customFormat="1" x14ac:dyDescent="0.2">
      <c r="A218" s="67">
        <v>217</v>
      </c>
      <c r="B218" s="26" t="s">
        <v>80</v>
      </c>
      <c r="C218" s="8" t="s">
        <v>86</v>
      </c>
      <c r="D218" s="8" t="s">
        <v>610</v>
      </c>
      <c r="E218" s="29"/>
      <c r="F218" s="29"/>
      <c r="G218" s="29">
        <v>8</v>
      </c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>
        <v>4</v>
      </c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9"/>
      <c r="AQ218" s="35">
        <f>IF(AR218&lt;6,SUM(E218:AP218),SUM(LARGE(E218:AP218,{1;2;3;4;5;6})))</f>
        <v>12</v>
      </c>
      <c r="AR218" s="55">
        <f>COUNT(E218:AP218)</f>
        <v>2</v>
      </c>
      <c r="BL218" s="22"/>
      <c r="BN218" s="22"/>
      <c r="BO218" s="22"/>
      <c r="BP218" s="22"/>
      <c r="BQ218" s="22"/>
      <c r="BR218" s="22"/>
      <c r="BS218" s="22"/>
    </row>
    <row r="219" spans="1:72" s="24" customFormat="1" x14ac:dyDescent="0.2">
      <c r="A219" s="67">
        <v>218</v>
      </c>
      <c r="B219" s="26" t="s">
        <v>80</v>
      </c>
      <c r="C219" s="6" t="s">
        <v>81</v>
      </c>
      <c r="D219" s="8" t="s">
        <v>622</v>
      </c>
      <c r="E219" s="30"/>
      <c r="F219" s="30"/>
      <c r="G219" s="30">
        <v>8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>
        <v>4</v>
      </c>
      <c r="AN219" s="30"/>
      <c r="AO219" s="30"/>
      <c r="AP219" s="1"/>
      <c r="AQ219" s="35">
        <f>IF(AR219&lt;6,SUM(E219:AP219),SUM(LARGE(E219:AP219,{1;2;3;4;5;6})))</f>
        <v>12</v>
      </c>
      <c r="AR219" s="55">
        <f>COUNT(E219:AP219)</f>
        <v>2</v>
      </c>
      <c r="BL219" s="22"/>
      <c r="BN219" s="22"/>
      <c r="BO219" s="22"/>
      <c r="BP219" s="22"/>
      <c r="BQ219" s="22"/>
      <c r="BR219" s="22"/>
      <c r="BS219" s="22"/>
    </row>
    <row r="220" spans="1:72" s="24" customFormat="1" x14ac:dyDescent="0.2">
      <c r="A220" s="67">
        <v>219</v>
      </c>
      <c r="B220" s="26" t="s">
        <v>80</v>
      </c>
      <c r="C220" s="6" t="s">
        <v>495</v>
      </c>
      <c r="D220" s="8" t="s">
        <v>466</v>
      </c>
      <c r="E220" s="29"/>
      <c r="F220" s="29"/>
      <c r="G220" s="29"/>
      <c r="H220" s="29"/>
      <c r="I220" s="29"/>
      <c r="J220" s="29"/>
      <c r="K220" s="29"/>
      <c r="L220" s="29">
        <v>7</v>
      </c>
      <c r="M220" s="29"/>
      <c r="N220" s="29">
        <v>4</v>
      </c>
      <c r="O220" s="29"/>
      <c r="P220" s="29"/>
      <c r="Q220" s="29"/>
      <c r="R220" s="29"/>
      <c r="S220" s="85">
        <v>0</v>
      </c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1"/>
      <c r="AQ220" s="35">
        <f>IF(AR220&lt;6,SUM(E220:AP220),SUM(LARGE(E220:AP220,{1;2;3;4;5;6})))</f>
        <v>11</v>
      </c>
      <c r="AR220" s="55">
        <f>COUNT(E220:AP220)</f>
        <v>3</v>
      </c>
      <c r="BL220" s="22"/>
      <c r="BN220" s="22"/>
      <c r="BO220" s="22"/>
      <c r="BP220" s="22"/>
      <c r="BQ220" s="22"/>
      <c r="BR220" s="22"/>
      <c r="BS220" s="22"/>
    </row>
    <row r="221" spans="1:72" s="24" customFormat="1" x14ac:dyDescent="0.2">
      <c r="A221" s="67">
        <v>220</v>
      </c>
      <c r="B221" s="26" t="s">
        <v>80</v>
      </c>
      <c r="C221" s="6" t="s">
        <v>495</v>
      </c>
      <c r="D221" s="8" t="s">
        <v>1043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>
        <v>4</v>
      </c>
      <c r="Y221" s="30"/>
      <c r="Z221" s="30"/>
      <c r="AA221" s="30"/>
      <c r="AB221" s="30"/>
      <c r="AC221" s="30"/>
      <c r="AD221" s="30">
        <v>3</v>
      </c>
      <c r="AE221" s="30"/>
      <c r="AF221" s="30"/>
      <c r="AG221" s="30"/>
      <c r="AH221" s="30"/>
      <c r="AI221" s="30"/>
      <c r="AJ221" s="30"/>
      <c r="AK221" s="30"/>
      <c r="AL221" s="30"/>
      <c r="AM221" s="30">
        <v>3</v>
      </c>
      <c r="AN221" s="30"/>
      <c r="AO221" s="30"/>
      <c r="AP221" s="51"/>
      <c r="AQ221" s="35">
        <f>IF(AR221&lt;6,SUM(E221:AP221),SUM(LARGE(E221:AP221,{1;2;3;4;5;6})))</f>
        <v>10</v>
      </c>
      <c r="AR221" s="55">
        <f>COUNT(E221:AP221)</f>
        <v>3</v>
      </c>
      <c r="BL221" s="22"/>
      <c r="BN221" s="22"/>
      <c r="BO221" s="22"/>
      <c r="BP221" s="22"/>
      <c r="BQ221" s="22"/>
      <c r="BR221" s="22"/>
      <c r="BS221" s="22"/>
    </row>
    <row r="222" spans="1:72" s="24" customFormat="1" x14ac:dyDescent="0.2">
      <c r="A222" s="67">
        <v>221</v>
      </c>
      <c r="B222" s="26" t="s">
        <v>80</v>
      </c>
      <c r="C222" s="6" t="s">
        <v>197</v>
      </c>
      <c r="D222" s="8" t="s">
        <v>819</v>
      </c>
      <c r="E222" s="29"/>
      <c r="F222" s="29"/>
      <c r="G222" s="29"/>
      <c r="H222" s="29"/>
      <c r="I222" s="29"/>
      <c r="J222" s="29"/>
      <c r="K222" s="29"/>
      <c r="L222" s="29">
        <v>10</v>
      </c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85">
        <v>0</v>
      </c>
      <c r="AM222" s="85"/>
      <c r="AN222" s="85"/>
      <c r="AO222" s="85"/>
      <c r="AP222" s="1"/>
      <c r="AQ222" s="35">
        <f>IF(AR222&lt;6,SUM(E222:AP222),SUM(LARGE(E222:AP222,{1;2;3;4;5;6})))</f>
        <v>10</v>
      </c>
      <c r="AR222" s="55">
        <f>COUNT(E222:AP222)</f>
        <v>2</v>
      </c>
      <c r="BL222" s="22"/>
      <c r="BN222" s="22"/>
      <c r="BO222" s="22"/>
      <c r="BP222" s="22"/>
      <c r="BQ222" s="22"/>
      <c r="BR222" s="22"/>
      <c r="BS222" s="22"/>
    </row>
    <row r="223" spans="1:72" s="24" customFormat="1" x14ac:dyDescent="0.2">
      <c r="A223" s="67">
        <v>222</v>
      </c>
      <c r="B223" s="26" t="s">
        <v>80</v>
      </c>
      <c r="C223" s="6" t="s">
        <v>141</v>
      </c>
      <c r="D223" s="8" t="s">
        <v>315</v>
      </c>
      <c r="E223" s="30"/>
      <c r="F223" s="30"/>
      <c r="G223" s="30">
        <v>10</v>
      </c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1"/>
      <c r="AQ223" s="35">
        <f>IF(AR223&lt;6,SUM(E223:AP223),SUM(LARGE(E223:AP223,{1;2;3;4;5;6})))</f>
        <v>10</v>
      </c>
      <c r="AR223" s="55">
        <f>COUNT(E223:AP223)</f>
        <v>1</v>
      </c>
      <c r="BL223" s="22"/>
      <c r="BN223" s="22"/>
      <c r="BO223" s="22"/>
      <c r="BP223" s="22"/>
      <c r="BQ223" s="22"/>
      <c r="BR223" s="22"/>
      <c r="BS223" s="22"/>
    </row>
    <row r="224" spans="1:72" s="24" customFormat="1" x14ac:dyDescent="0.2">
      <c r="A224" s="67">
        <v>223</v>
      </c>
      <c r="B224" s="26" t="s">
        <v>80</v>
      </c>
      <c r="C224" s="6" t="s">
        <v>495</v>
      </c>
      <c r="D224" s="6" t="s">
        <v>380</v>
      </c>
      <c r="E224" s="30">
        <v>10</v>
      </c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51"/>
      <c r="AQ224" s="35">
        <f>IF(AR224&lt;6,SUM(E224:AP224),SUM(LARGE(E224:AP224,{1;2;3;4;5;6})))</f>
        <v>10</v>
      </c>
      <c r="AR224" s="55">
        <f>COUNT(E224:AP224)</f>
        <v>1</v>
      </c>
      <c r="BL224" s="22"/>
      <c r="BN224" s="22"/>
      <c r="BO224" s="22"/>
      <c r="BP224" s="22"/>
      <c r="BQ224" s="22"/>
      <c r="BR224" s="22"/>
      <c r="BS224" s="22"/>
    </row>
    <row r="225" spans="1:71" s="24" customFormat="1" x14ac:dyDescent="0.2">
      <c r="A225" s="67">
        <v>224</v>
      </c>
      <c r="B225" s="26" t="s">
        <v>80</v>
      </c>
      <c r="C225" s="6" t="s">
        <v>495</v>
      </c>
      <c r="D225" s="8" t="s">
        <v>631</v>
      </c>
      <c r="E225" s="30"/>
      <c r="F225" s="30"/>
      <c r="G225" s="30"/>
      <c r="H225" s="30"/>
      <c r="I225" s="30"/>
      <c r="J225" s="30">
        <v>10</v>
      </c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1"/>
      <c r="AQ225" s="35">
        <f>IF(AR225&lt;6,SUM(E225:AP225),SUM(LARGE(E225:AP225,{1;2;3;4;5;6})))</f>
        <v>10</v>
      </c>
      <c r="AR225" s="55">
        <f>COUNT(E225:AP225)</f>
        <v>1</v>
      </c>
      <c r="BL225" s="22"/>
      <c r="BN225" s="22"/>
      <c r="BO225" s="22"/>
      <c r="BP225" s="22"/>
      <c r="BQ225" s="22"/>
      <c r="BR225" s="22"/>
      <c r="BS225" s="22"/>
    </row>
    <row r="226" spans="1:71" s="24" customFormat="1" x14ac:dyDescent="0.2">
      <c r="A226" s="67">
        <v>225</v>
      </c>
      <c r="B226" s="26" t="s">
        <v>80</v>
      </c>
      <c r="C226" s="6" t="s">
        <v>82</v>
      </c>
      <c r="D226" s="8" t="s">
        <v>208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>
        <v>10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1"/>
      <c r="AQ226" s="35">
        <f>IF(AR226&lt;6,SUM(E226:AP226),SUM(LARGE(E226:AP226,{1;2;3;4;5;6})))</f>
        <v>10</v>
      </c>
      <c r="AR226" s="55">
        <f>COUNT(E226:AP226)</f>
        <v>1</v>
      </c>
      <c r="BL226" s="22"/>
      <c r="BN226" s="22"/>
      <c r="BO226" s="22"/>
      <c r="BP226" s="22"/>
      <c r="BQ226" s="22"/>
      <c r="BR226" s="22"/>
      <c r="BS226" s="22"/>
    </row>
    <row r="227" spans="1:71" s="24" customFormat="1" x14ac:dyDescent="0.2">
      <c r="A227" s="67">
        <v>226</v>
      </c>
      <c r="B227" s="26" t="s">
        <v>80</v>
      </c>
      <c r="C227" s="6"/>
      <c r="D227" s="8" t="s">
        <v>233</v>
      </c>
      <c r="E227" s="54"/>
      <c r="F227" s="54"/>
      <c r="G227" s="54"/>
      <c r="H227" s="54"/>
      <c r="I227" s="54"/>
      <c r="J227" s="54"/>
      <c r="K227" s="54"/>
      <c r="L227" s="54"/>
      <c r="M227" s="54">
        <v>10</v>
      </c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1"/>
      <c r="AQ227" s="35">
        <f>IF(AR227&lt;6,SUM(E227:AP227),SUM(LARGE(E227:AP227,{1;2;3;4;5;6})))</f>
        <v>10</v>
      </c>
      <c r="AR227" s="55">
        <f>COUNT(E227:AP227)</f>
        <v>1</v>
      </c>
      <c r="BL227" s="22"/>
      <c r="BN227" s="22"/>
      <c r="BO227" s="22"/>
      <c r="BP227" s="22"/>
      <c r="BQ227" s="22"/>
      <c r="BR227" s="22"/>
      <c r="BS227" s="22"/>
    </row>
    <row r="228" spans="1:71" s="24" customFormat="1" x14ac:dyDescent="0.2">
      <c r="A228" s="67">
        <v>227</v>
      </c>
      <c r="B228" s="26" t="s">
        <v>80</v>
      </c>
      <c r="C228" s="6" t="s">
        <v>495</v>
      </c>
      <c r="D228" s="6" t="s">
        <v>827</v>
      </c>
      <c r="E228" s="30"/>
      <c r="F228" s="30"/>
      <c r="G228" s="30"/>
      <c r="H228" s="30"/>
      <c r="I228" s="30"/>
      <c r="J228" s="30"/>
      <c r="K228" s="30"/>
      <c r="L228" s="30"/>
      <c r="M228" s="30">
        <v>10</v>
      </c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51"/>
      <c r="AQ228" s="35">
        <f>IF(AR228&lt;6,SUM(E228:AP228),SUM(LARGE(E228:AP228,{1;2;3;4;5;6})))</f>
        <v>10</v>
      </c>
      <c r="AR228" s="55">
        <f>COUNT(E228:AP228)</f>
        <v>1</v>
      </c>
      <c r="BL228" s="22"/>
      <c r="BN228" s="22"/>
      <c r="BO228" s="22"/>
      <c r="BP228" s="22"/>
      <c r="BQ228" s="22"/>
      <c r="BR228" s="22"/>
      <c r="BS228" s="22"/>
    </row>
    <row r="229" spans="1:71" s="24" customFormat="1" x14ac:dyDescent="0.2">
      <c r="A229" s="67">
        <v>228</v>
      </c>
      <c r="B229" s="26" t="s">
        <v>80</v>
      </c>
      <c r="C229" s="6" t="s">
        <v>495</v>
      </c>
      <c r="D229" s="8" t="s">
        <v>1134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>
        <v>10</v>
      </c>
      <c r="AG229" s="29"/>
      <c r="AH229" s="29"/>
      <c r="AI229" s="29"/>
      <c r="AJ229" s="29"/>
      <c r="AK229" s="29"/>
      <c r="AL229" s="29"/>
      <c r="AM229" s="29"/>
      <c r="AN229" s="29"/>
      <c r="AO229" s="29"/>
      <c r="AP229" s="1"/>
      <c r="AQ229" s="35">
        <f>IF(AR229&lt;6,SUM(E229:AP229),SUM(LARGE(E229:AP229,{1;2;3;4;5;6})))</f>
        <v>10</v>
      </c>
      <c r="AR229" s="55">
        <f>COUNT(E229:AP229)</f>
        <v>1</v>
      </c>
      <c r="BL229" s="22"/>
      <c r="BN229" s="22"/>
      <c r="BO229" s="22"/>
      <c r="BP229" s="22"/>
      <c r="BQ229" s="22"/>
      <c r="BR229" s="22"/>
      <c r="BS229" s="22"/>
    </row>
    <row r="230" spans="1:71" s="24" customFormat="1" x14ac:dyDescent="0.2">
      <c r="A230" s="67">
        <v>229</v>
      </c>
      <c r="B230" s="26" t="s">
        <v>80</v>
      </c>
      <c r="C230" s="6" t="s">
        <v>495</v>
      </c>
      <c r="D230" s="6" t="s">
        <v>1135</v>
      </c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>
        <v>10</v>
      </c>
      <c r="AG230" s="54"/>
      <c r="AH230" s="54"/>
      <c r="AI230" s="54"/>
      <c r="AJ230" s="54"/>
      <c r="AK230" s="54"/>
      <c r="AL230" s="54"/>
      <c r="AM230" s="54"/>
      <c r="AN230" s="54"/>
      <c r="AO230" s="54"/>
      <c r="AP230" s="9"/>
      <c r="AQ230" s="35">
        <f>IF(AR230&lt;6,SUM(E230:AP230),SUM(LARGE(E230:AP230,{1;2;3;4;5;6})))</f>
        <v>10</v>
      </c>
      <c r="AR230" s="55">
        <f>COUNT(E230:AP230)</f>
        <v>1</v>
      </c>
      <c r="BL230" s="22"/>
      <c r="BN230" s="22"/>
      <c r="BO230" s="22"/>
      <c r="BP230" s="22"/>
      <c r="BQ230" s="22"/>
      <c r="BR230" s="22"/>
      <c r="BS230" s="22"/>
    </row>
    <row r="231" spans="1:71" s="24" customFormat="1" x14ac:dyDescent="0.2">
      <c r="A231" s="67">
        <v>230</v>
      </c>
      <c r="B231" s="26" t="s">
        <v>80</v>
      </c>
      <c r="C231" s="6" t="s">
        <v>101</v>
      </c>
      <c r="D231" s="8" t="s">
        <v>595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>
        <v>9.1999999999999993</v>
      </c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1"/>
      <c r="AQ231" s="35">
        <f>IF(AR231&lt;6,SUM(E231:AP231),SUM(LARGE(E231:AP231,{1;2;3;4;5;6})))</f>
        <v>9.1999999999999993</v>
      </c>
      <c r="AR231" s="55">
        <f>COUNT(E231:AP231)</f>
        <v>1</v>
      </c>
      <c r="BL231" s="22"/>
      <c r="BN231" s="22"/>
      <c r="BO231" s="22"/>
      <c r="BP231" s="22"/>
      <c r="BQ231" s="22"/>
      <c r="BR231" s="22"/>
      <c r="BS231" s="22"/>
    </row>
    <row r="232" spans="1:71" s="24" customFormat="1" x14ac:dyDescent="0.2">
      <c r="A232" s="67">
        <v>231</v>
      </c>
      <c r="B232" s="26" t="s">
        <v>80</v>
      </c>
      <c r="C232" s="6" t="s">
        <v>82</v>
      </c>
      <c r="D232" s="8" t="s">
        <v>264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>
        <v>9.1999999999999993</v>
      </c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1"/>
      <c r="AQ232" s="35">
        <f>IF(AR232&lt;6,SUM(E232:AP232),SUM(LARGE(E232:AP232,{1;2;3;4;5;6})))</f>
        <v>9.1999999999999993</v>
      </c>
      <c r="AR232" s="55">
        <f>COUNT(E232:AP232)</f>
        <v>1</v>
      </c>
      <c r="BL232" s="22"/>
      <c r="BN232" s="22"/>
      <c r="BO232" s="22"/>
      <c r="BP232" s="22"/>
      <c r="BQ232" s="22"/>
      <c r="BR232" s="22"/>
      <c r="BS232" s="22"/>
    </row>
    <row r="233" spans="1:71" s="24" customFormat="1" x14ac:dyDescent="0.2">
      <c r="A233" s="67">
        <v>232</v>
      </c>
      <c r="B233" s="26" t="s">
        <v>80</v>
      </c>
      <c r="C233" s="6" t="s">
        <v>82</v>
      </c>
      <c r="D233" s="8" t="s">
        <v>195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>
        <v>9.1999999999999993</v>
      </c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1"/>
      <c r="AQ233" s="35">
        <f>IF(AR233&lt;6,SUM(E233:AP233),SUM(LARGE(E233:AP233,{1;2;3;4;5;6})))</f>
        <v>9.1999999999999993</v>
      </c>
      <c r="AR233" s="55">
        <f>COUNT(E233:AP233)</f>
        <v>1</v>
      </c>
      <c r="BL233" s="22"/>
      <c r="BN233" s="22"/>
      <c r="BO233" s="22"/>
      <c r="BP233" s="22"/>
      <c r="BQ233" s="22"/>
      <c r="BR233" s="22"/>
      <c r="BS233" s="22"/>
    </row>
    <row r="234" spans="1:71" s="24" customFormat="1" x14ac:dyDescent="0.2">
      <c r="A234" s="67">
        <v>233</v>
      </c>
      <c r="B234" s="26" t="s">
        <v>80</v>
      </c>
      <c r="C234" s="6" t="s">
        <v>495</v>
      </c>
      <c r="D234" s="8" t="s">
        <v>867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>
        <v>9.1999999999999993</v>
      </c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1"/>
      <c r="AQ234" s="35">
        <f>IF(AR234&lt;6,SUM(E234:AP234),SUM(LARGE(E234:AP234,{1;2;3;4;5;6})))</f>
        <v>9.1999999999999993</v>
      </c>
      <c r="AR234" s="55">
        <f>COUNT(E234:AP234)</f>
        <v>1</v>
      </c>
      <c r="BL234" s="22"/>
      <c r="BN234" s="22"/>
      <c r="BO234" s="22"/>
      <c r="BP234" s="22"/>
      <c r="BQ234" s="22"/>
      <c r="BR234" s="22"/>
      <c r="BS234" s="22"/>
    </row>
    <row r="235" spans="1:71" s="24" customFormat="1" x14ac:dyDescent="0.2">
      <c r="A235" s="67">
        <v>234</v>
      </c>
      <c r="B235" s="26" t="s">
        <v>80</v>
      </c>
      <c r="C235" s="6" t="s">
        <v>495</v>
      </c>
      <c r="D235" s="8" t="s">
        <v>917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>
        <v>9.1999999999999993</v>
      </c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51"/>
      <c r="AQ235" s="35">
        <f>IF(AR235&lt;6,SUM(E235:AP235),SUM(LARGE(E235:AP235,{1;2;3;4;5;6})))</f>
        <v>9.1999999999999993</v>
      </c>
      <c r="AR235" s="55">
        <f>COUNT(E235:AP235)</f>
        <v>1</v>
      </c>
      <c r="BL235" s="22"/>
      <c r="BN235" s="22"/>
      <c r="BO235" s="22"/>
      <c r="BP235" s="22"/>
      <c r="BQ235" s="22"/>
      <c r="BR235" s="22"/>
      <c r="BS235" s="22"/>
    </row>
    <row r="236" spans="1:71" s="24" customFormat="1" x14ac:dyDescent="0.2">
      <c r="A236" s="67">
        <v>235</v>
      </c>
      <c r="B236" s="26" t="s">
        <v>80</v>
      </c>
      <c r="C236" s="6" t="s">
        <v>495</v>
      </c>
      <c r="D236" s="8" t="s">
        <v>535</v>
      </c>
      <c r="E236" s="29">
        <v>6</v>
      </c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>
        <v>3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1"/>
      <c r="AQ236" s="35">
        <f>IF(AR236&lt;6,SUM(E236:AP236),SUM(LARGE(E236:AP236,{1;2;3;4;5;6})))</f>
        <v>9</v>
      </c>
      <c r="AR236" s="55">
        <f>COUNT(E236:AP236)</f>
        <v>2</v>
      </c>
      <c r="BL236" s="22"/>
      <c r="BN236" s="22"/>
      <c r="BO236" s="22"/>
      <c r="BP236" s="22"/>
      <c r="BQ236" s="22"/>
      <c r="BR236" s="22"/>
      <c r="BS236" s="22"/>
    </row>
    <row r="237" spans="1:71" s="24" customFormat="1" x14ac:dyDescent="0.2">
      <c r="A237" s="67">
        <v>236</v>
      </c>
      <c r="B237" s="26" t="s">
        <v>80</v>
      </c>
      <c r="C237" s="6" t="s">
        <v>495</v>
      </c>
      <c r="D237" s="8" t="s">
        <v>1099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>
        <v>6</v>
      </c>
      <c r="AD237" s="29"/>
      <c r="AE237" s="29"/>
      <c r="AF237" s="29">
        <v>3</v>
      </c>
      <c r="AG237" s="29"/>
      <c r="AH237" s="29"/>
      <c r="AI237" s="29"/>
      <c r="AJ237" s="29"/>
      <c r="AK237" s="29"/>
      <c r="AL237" s="29"/>
      <c r="AM237" s="29"/>
      <c r="AN237" s="29"/>
      <c r="AO237" s="29"/>
      <c r="AP237" s="1"/>
      <c r="AQ237" s="35">
        <f>IF(AR237&lt;6,SUM(E237:AP237),SUM(LARGE(E237:AP237,{1;2;3;4;5;6})))</f>
        <v>9</v>
      </c>
      <c r="AR237" s="55">
        <f>COUNT(E237:AP237)</f>
        <v>2</v>
      </c>
      <c r="BL237" s="22"/>
      <c r="BN237" s="22"/>
      <c r="BO237" s="22"/>
      <c r="BP237" s="22"/>
      <c r="BQ237" s="22"/>
      <c r="BR237" s="22"/>
      <c r="BS237" s="22"/>
    </row>
    <row r="238" spans="1:71" s="24" customFormat="1" x14ac:dyDescent="0.2">
      <c r="A238" s="67">
        <v>237</v>
      </c>
      <c r="B238" s="26" t="s">
        <v>80</v>
      </c>
      <c r="C238" s="8" t="s">
        <v>495</v>
      </c>
      <c r="D238" s="8" t="s">
        <v>783</v>
      </c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>
        <v>4</v>
      </c>
      <c r="AK238" s="54"/>
      <c r="AL238" s="54"/>
      <c r="AM238" s="54">
        <v>5</v>
      </c>
      <c r="AN238" s="54"/>
      <c r="AO238" s="54"/>
      <c r="AP238" s="51"/>
      <c r="AQ238" s="35">
        <f>IF(AR238&lt;6,SUM(E238:AP238),SUM(LARGE(E238:AP238,{1;2;3;4;5;6})))</f>
        <v>9</v>
      </c>
      <c r="AR238" s="55">
        <f>COUNT(E238:AP238)</f>
        <v>2</v>
      </c>
      <c r="BL238" s="22"/>
      <c r="BN238" s="22"/>
      <c r="BO238" s="22"/>
      <c r="BP238" s="22"/>
      <c r="BQ238" s="22"/>
      <c r="BR238" s="22"/>
      <c r="BS238" s="22"/>
    </row>
    <row r="239" spans="1:71" s="24" customFormat="1" x14ac:dyDescent="0.2">
      <c r="A239" s="67">
        <v>238</v>
      </c>
      <c r="B239" s="26" t="s">
        <v>80</v>
      </c>
      <c r="C239" s="6" t="s">
        <v>86</v>
      </c>
      <c r="D239" s="8" t="s">
        <v>684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>
        <v>9</v>
      </c>
      <c r="AJ239" s="29"/>
      <c r="AK239" s="29"/>
      <c r="AL239" s="29"/>
      <c r="AM239" s="29"/>
      <c r="AN239" s="29"/>
      <c r="AO239" s="29"/>
      <c r="AP239" s="1"/>
      <c r="AQ239" s="35">
        <f>IF(AR239&lt;6,SUM(E239:AP239),SUM(LARGE(E239:AP239,{1;2;3;4;5;6})))</f>
        <v>9</v>
      </c>
      <c r="AR239" s="55">
        <f>COUNT(E239:AP239)</f>
        <v>1</v>
      </c>
      <c r="BL239" s="22"/>
      <c r="BN239" s="22"/>
      <c r="BO239" s="22"/>
      <c r="BP239" s="22"/>
      <c r="BQ239" s="22"/>
      <c r="BR239" s="22"/>
      <c r="BS239" s="22"/>
    </row>
    <row r="240" spans="1:71" s="24" customFormat="1" x14ac:dyDescent="0.2">
      <c r="A240" s="67">
        <v>239</v>
      </c>
      <c r="B240" s="26" t="s">
        <v>80</v>
      </c>
      <c r="C240" s="6" t="s">
        <v>495</v>
      </c>
      <c r="D240" s="8" t="s">
        <v>729</v>
      </c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>
        <v>4.3</v>
      </c>
      <c r="AE240" s="54"/>
      <c r="AF240" s="54"/>
      <c r="AG240" s="54"/>
      <c r="AH240" s="54"/>
      <c r="AI240" s="54">
        <v>4</v>
      </c>
      <c r="AJ240" s="54"/>
      <c r="AK240" s="54"/>
      <c r="AL240" s="54"/>
      <c r="AM240" s="54"/>
      <c r="AN240" s="54"/>
      <c r="AO240" s="54"/>
      <c r="AP240" s="1"/>
      <c r="AQ240" s="35">
        <f>IF(AR240&lt;6,SUM(E240:AP240),SUM(LARGE(E240:AP240,{1;2;3;4;5;6})))</f>
        <v>8.3000000000000007</v>
      </c>
      <c r="AR240" s="55">
        <f>COUNT(E240:AP240)</f>
        <v>2</v>
      </c>
      <c r="BL240" s="22"/>
      <c r="BN240" s="22"/>
      <c r="BO240" s="22"/>
      <c r="BP240" s="22"/>
      <c r="BQ240" s="22"/>
      <c r="BR240" s="22"/>
      <c r="BS240" s="22"/>
    </row>
    <row r="241" spans="1:71" s="24" customFormat="1" x14ac:dyDescent="0.2">
      <c r="A241" s="67">
        <v>240</v>
      </c>
      <c r="B241" s="26" t="s">
        <v>80</v>
      </c>
      <c r="C241" s="6" t="s">
        <v>1</v>
      </c>
      <c r="D241" s="8" t="s">
        <v>584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88">
        <v>0</v>
      </c>
      <c r="Y241" s="30"/>
      <c r="Z241" s="30">
        <v>8</v>
      </c>
      <c r="AA241" s="30"/>
      <c r="AB241" s="30"/>
      <c r="AC241" s="30"/>
      <c r="AD241" s="88">
        <v>0</v>
      </c>
      <c r="AE241" s="88"/>
      <c r="AF241" s="88"/>
      <c r="AG241" s="88"/>
      <c r="AH241" s="88"/>
      <c r="AI241" s="88">
        <v>0</v>
      </c>
      <c r="AJ241" s="88"/>
      <c r="AK241" s="88">
        <v>0</v>
      </c>
      <c r="AL241" s="88"/>
      <c r="AM241" s="88">
        <v>0</v>
      </c>
      <c r="AN241" s="88"/>
      <c r="AO241" s="88"/>
      <c r="AP241" s="51"/>
      <c r="AQ241" s="35">
        <f>IF(AR241&lt;6,SUM(E241:AP241),SUM(LARGE(E241:AP241,{1;2;3;4;5;6})))</f>
        <v>8</v>
      </c>
      <c r="AR241" s="55">
        <f>COUNT(E241:AP241)</f>
        <v>6</v>
      </c>
      <c r="BL241" s="22"/>
      <c r="BN241" s="22"/>
      <c r="BO241" s="22"/>
      <c r="BP241" s="22"/>
      <c r="BQ241" s="22"/>
      <c r="BR241" s="22"/>
      <c r="BS241" s="22"/>
    </row>
    <row r="242" spans="1:71" s="24" customFormat="1" x14ac:dyDescent="0.2">
      <c r="A242" s="67">
        <v>241</v>
      </c>
      <c r="B242" s="26" t="s">
        <v>80</v>
      </c>
      <c r="C242" s="6" t="s">
        <v>81</v>
      </c>
      <c r="D242" s="6" t="s">
        <v>603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v>4</v>
      </c>
      <c r="O242" s="30"/>
      <c r="P242" s="30"/>
      <c r="Q242" s="30"/>
      <c r="R242" s="30"/>
      <c r="S242" s="30"/>
      <c r="T242" s="30">
        <v>4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51"/>
      <c r="AQ242" s="35">
        <f>IF(AR242&lt;6,SUM(E242:AP242),SUM(LARGE(E242:AP242,{1;2;3;4;5;6})))</f>
        <v>8</v>
      </c>
      <c r="AR242" s="55">
        <f>COUNT(E242:AP242)</f>
        <v>2</v>
      </c>
      <c r="BL242" s="22"/>
      <c r="BN242" s="22"/>
      <c r="BO242" s="22"/>
      <c r="BP242" s="22"/>
      <c r="BQ242" s="22"/>
      <c r="BR242" s="22"/>
      <c r="BS242" s="22"/>
    </row>
    <row r="243" spans="1:71" s="24" customFormat="1" x14ac:dyDescent="0.2">
      <c r="A243" s="67">
        <v>242</v>
      </c>
      <c r="B243" s="26" t="s">
        <v>111</v>
      </c>
      <c r="C243" s="6" t="s">
        <v>268</v>
      </c>
      <c r="D243" s="8" t="s">
        <v>998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>
        <v>8</v>
      </c>
      <c r="X243" s="29"/>
      <c r="Y243" s="29"/>
      <c r="Z243" s="85">
        <v>0</v>
      </c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1"/>
      <c r="AQ243" s="35">
        <f>IF(AR243&lt;6,SUM(E243:AP243),SUM(LARGE(E243:AP243,{1;2;3;4;5;6})))</f>
        <v>8</v>
      </c>
      <c r="AR243" s="55">
        <f>COUNT(E243:AP243)</f>
        <v>2</v>
      </c>
      <c r="BL243" s="22"/>
      <c r="BN243" s="22"/>
      <c r="BO243" s="22"/>
      <c r="BP243" s="22"/>
      <c r="BQ243" s="22"/>
      <c r="BR243" s="22"/>
      <c r="BS243" s="22"/>
    </row>
    <row r="244" spans="1:71" s="24" customFormat="1" x14ac:dyDescent="0.2">
      <c r="A244" s="67">
        <v>243</v>
      </c>
      <c r="B244" s="26" t="s">
        <v>80</v>
      </c>
      <c r="C244" s="6" t="s">
        <v>141</v>
      </c>
      <c r="D244" s="8" t="s">
        <v>766</v>
      </c>
      <c r="E244" s="30">
        <v>4</v>
      </c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>
        <v>4</v>
      </c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1"/>
      <c r="AQ244" s="35">
        <f>IF(AR244&lt;6,SUM(E244:AP244),SUM(LARGE(E244:AP244,{1;2;3;4;5;6})))</f>
        <v>8</v>
      </c>
      <c r="AR244" s="55">
        <f>COUNT(E244:AP244)</f>
        <v>2</v>
      </c>
      <c r="BL244" s="22"/>
      <c r="BN244" s="22"/>
      <c r="BO244" s="22"/>
      <c r="BP244" s="22"/>
      <c r="BQ244" s="22"/>
      <c r="BR244" s="22"/>
      <c r="BS244" s="22"/>
    </row>
    <row r="245" spans="1:71" s="24" customFormat="1" x14ac:dyDescent="0.2">
      <c r="A245" s="67">
        <v>244</v>
      </c>
      <c r="B245" s="26" t="s">
        <v>80</v>
      </c>
      <c r="C245" s="6" t="s">
        <v>495</v>
      </c>
      <c r="D245" s="8" t="s">
        <v>568</v>
      </c>
      <c r="E245" s="29"/>
      <c r="F245" s="29"/>
      <c r="G245" s="29">
        <v>5</v>
      </c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>
        <v>3</v>
      </c>
      <c r="AJ245" s="29"/>
      <c r="AK245" s="29"/>
      <c r="AL245" s="29"/>
      <c r="AM245" s="29"/>
      <c r="AN245" s="29"/>
      <c r="AO245" s="29"/>
      <c r="AP245" s="1"/>
      <c r="AQ245" s="35">
        <f>IF(AR245&lt;6,SUM(E245:AP245),SUM(LARGE(E245:AP245,{1;2;3;4;5;6})))</f>
        <v>8</v>
      </c>
      <c r="AR245" s="55">
        <f>COUNT(E245:AP245)</f>
        <v>2</v>
      </c>
      <c r="BL245" s="22"/>
      <c r="BN245" s="22"/>
      <c r="BO245" s="22"/>
      <c r="BP245" s="22"/>
      <c r="BQ245" s="22"/>
      <c r="BR245" s="22"/>
      <c r="BS245" s="22"/>
    </row>
    <row r="246" spans="1:71" s="24" customFormat="1" x14ac:dyDescent="0.2">
      <c r="A246" s="67">
        <v>245</v>
      </c>
      <c r="B246" s="26" t="s">
        <v>80</v>
      </c>
      <c r="C246" s="6"/>
      <c r="D246" s="6" t="s">
        <v>1119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88">
        <v>0</v>
      </c>
      <c r="AG246" s="88"/>
      <c r="AH246" s="88"/>
      <c r="AI246" s="30">
        <v>8</v>
      </c>
      <c r="AJ246" s="88"/>
      <c r="AK246" s="88"/>
      <c r="AL246" s="88"/>
      <c r="AM246" s="88"/>
      <c r="AN246" s="88"/>
      <c r="AO246" s="88"/>
      <c r="AP246" s="1"/>
      <c r="AQ246" s="35">
        <f>IF(AR246&lt;6,SUM(E246:AP246),SUM(LARGE(E246:AP246,{1;2;3;4;5;6})))</f>
        <v>8</v>
      </c>
      <c r="AR246" s="55">
        <f>COUNT(E246:AP246)</f>
        <v>2</v>
      </c>
      <c r="BL246" s="22"/>
      <c r="BN246" s="22"/>
      <c r="BO246" s="22"/>
      <c r="BP246" s="22"/>
      <c r="BQ246" s="22"/>
      <c r="BR246" s="22"/>
      <c r="BS246" s="22"/>
    </row>
    <row r="247" spans="1:71" s="24" customFormat="1" x14ac:dyDescent="0.2">
      <c r="A247" s="67">
        <v>246</v>
      </c>
      <c r="B247" s="26" t="s">
        <v>80</v>
      </c>
      <c r="C247" s="6" t="s">
        <v>141</v>
      </c>
      <c r="D247" s="8" t="s">
        <v>424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>
        <v>8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88">
        <v>0</v>
      </c>
      <c r="AK247" s="88"/>
      <c r="AL247" s="88"/>
      <c r="AM247" s="88"/>
      <c r="AN247" s="88"/>
      <c r="AO247" s="88"/>
      <c r="AP247" s="1"/>
      <c r="AQ247" s="35">
        <f>IF(AR247&lt;6,SUM(E247:AP247),SUM(LARGE(E247:AP247,{1;2;3;4;5;6})))</f>
        <v>8</v>
      </c>
      <c r="AR247" s="55">
        <f>COUNT(E247:AP247)</f>
        <v>2</v>
      </c>
      <c r="BL247" s="22"/>
      <c r="BN247" s="22"/>
      <c r="BO247" s="22"/>
      <c r="BP247" s="22"/>
      <c r="BQ247" s="22"/>
      <c r="BR247" s="22"/>
      <c r="BS247" s="22"/>
    </row>
    <row r="248" spans="1:71" s="24" customFormat="1" x14ac:dyDescent="0.2">
      <c r="A248" s="67">
        <v>247</v>
      </c>
      <c r="B248" s="26" t="s">
        <v>80</v>
      </c>
      <c r="C248" s="6" t="s">
        <v>495</v>
      </c>
      <c r="D248" s="8" t="s">
        <v>559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>
        <v>8</v>
      </c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9"/>
      <c r="AQ248" s="35">
        <f>IF(AR248&lt;6,SUM(E248:AP248),SUM(LARGE(E248:AP248,{1;2;3;4;5;6})))</f>
        <v>8</v>
      </c>
      <c r="AR248" s="55">
        <f>COUNT(E248:AP248)</f>
        <v>1</v>
      </c>
      <c r="BL248" s="22"/>
      <c r="BN248" s="22"/>
      <c r="BO248" s="22"/>
      <c r="BP248" s="22"/>
      <c r="BQ248" s="22"/>
      <c r="BR248" s="22"/>
      <c r="BS248" s="22"/>
    </row>
    <row r="249" spans="1:71" s="24" customFormat="1" x14ac:dyDescent="0.2">
      <c r="A249" s="67">
        <v>248</v>
      </c>
      <c r="B249" s="6" t="s">
        <v>80</v>
      </c>
      <c r="C249" s="6" t="s">
        <v>197</v>
      </c>
      <c r="D249" s="8" t="s">
        <v>554</v>
      </c>
      <c r="E249" s="29"/>
      <c r="F249" s="29"/>
      <c r="G249" s="29"/>
      <c r="H249" s="29"/>
      <c r="I249" s="29"/>
      <c r="J249" s="29"/>
      <c r="K249" s="29"/>
      <c r="L249" s="29"/>
      <c r="M249" s="29">
        <v>8</v>
      </c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1"/>
      <c r="AQ249" s="35">
        <f>IF(AR249&lt;6,SUM(E249:AP249),SUM(LARGE(E249:AP249,{1;2;3;4;5;6})))</f>
        <v>8</v>
      </c>
      <c r="AR249" s="55">
        <f>COUNT(E249:AP249)</f>
        <v>1</v>
      </c>
      <c r="BL249" s="22"/>
      <c r="BN249" s="22"/>
      <c r="BO249" s="22"/>
      <c r="BP249" s="22"/>
      <c r="BQ249" s="22"/>
      <c r="BR249" s="22"/>
      <c r="BS249" s="22"/>
    </row>
    <row r="250" spans="1:71" s="24" customFormat="1" x14ac:dyDescent="0.2">
      <c r="A250" s="67">
        <v>249</v>
      </c>
      <c r="B250" s="26" t="s">
        <v>167</v>
      </c>
      <c r="C250" s="6" t="s">
        <v>268</v>
      </c>
      <c r="D250" s="8" t="s">
        <v>166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>
        <v>8</v>
      </c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1"/>
      <c r="AQ250" s="35">
        <f>IF(AR250&lt;6,SUM(E250:AP250),SUM(LARGE(E250:AP250,{1;2;3;4;5;6})))</f>
        <v>8</v>
      </c>
      <c r="AR250" s="55">
        <f>COUNT(E250:AP250)</f>
        <v>1</v>
      </c>
      <c r="BL250" s="22"/>
      <c r="BN250" s="22"/>
      <c r="BO250" s="22"/>
      <c r="BP250" s="22"/>
      <c r="BQ250" s="22"/>
      <c r="BR250" s="22"/>
      <c r="BS250" s="22"/>
    </row>
    <row r="251" spans="1:71" s="24" customFormat="1" x14ac:dyDescent="0.2">
      <c r="A251" s="67">
        <v>250</v>
      </c>
      <c r="B251" s="26" t="s">
        <v>80</v>
      </c>
      <c r="C251" s="6" t="s">
        <v>141</v>
      </c>
      <c r="D251" s="8" t="s">
        <v>820</v>
      </c>
      <c r="E251" s="54"/>
      <c r="F251" s="54"/>
      <c r="G251" s="54"/>
      <c r="H251" s="54"/>
      <c r="I251" s="54"/>
      <c r="J251" s="54"/>
      <c r="K251" s="54"/>
      <c r="L251" s="54">
        <v>8</v>
      </c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1"/>
      <c r="AQ251" s="35">
        <f>IF(AR251&lt;6,SUM(E251:AP251),SUM(LARGE(E251:AP251,{1;2;3;4;5;6})))</f>
        <v>8</v>
      </c>
      <c r="AR251" s="55">
        <f>COUNT(E251:AP251)</f>
        <v>1</v>
      </c>
      <c r="BL251" s="22"/>
      <c r="BN251" s="22"/>
      <c r="BO251" s="22"/>
      <c r="BP251" s="22"/>
      <c r="BQ251" s="22"/>
      <c r="BR251" s="22"/>
      <c r="BS251" s="22"/>
    </row>
    <row r="252" spans="1:71" s="24" customFormat="1" x14ac:dyDescent="0.2">
      <c r="A252" s="67">
        <v>251</v>
      </c>
      <c r="B252" s="26" t="s">
        <v>80</v>
      </c>
      <c r="C252" s="6" t="s">
        <v>495</v>
      </c>
      <c r="D252" s="8" t="s">
        <v>522</v>
      </c>
      <c r="E252" s="30"/>
      <c r="F252" s="30"/>
      <c r="G252" s="30"/>
      <c r="H252" s="30"/>
      <c r="I252" s="30"/>
      <c r="J252" s="30"/>
      <c r="K252" s="30"/>
      <c r="L252" s="30"/>
      <c r="M252" s="30">
        <v>8</v>
      </c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1"/>
      <c r="AQ252" s="35">
        <f>IF(AR252&lt;6,SUM(E252:AP252),SUM(LARGE(E252:AP252,{1;2;3;4;5;6})))</f>
        <v>8</v>
      </c>
      <c r="AR252" s="55">
        <f>COUNT(E252:AP252)</f>
        <v>1</v>
      </c>
      <c r="BL252" s="22"/>
      <c r="BN252" s="22"/>
      <c r="BO252" s="22"/>
      <c r="BP252" s="22"/>
      <c r="BQ252" s="22"/>
      <c r="BR252" s="22"/>
      <c r="BS252" s="22"/>
    </row>
    <row r="253" spans="1:71" s="24" customFormat="1" x14ac:dyDescent="0.2">
      <c r="A253" s="67">
        <v>252</v>
      </c>
      <c r="B253" s="26" t="s">
        <v>80</v>
      </c>
      <c r="C253" s="6" t="s">
        <v>173</v>
      </c>
      <c r="D253" s="8" t="s">
        <v>933</v>
      </c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>
        <v>8</v>
      </c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1"/>
      <c r="AQ253" s="35">
        <f>IF(AR253&lt;6,SUM(E253:AP253),SUM(LARGE(E253:AP253,{1;2;3;4;5;6})))</f>
        <v>8</v>
      </c>
      <c r="AR253" s="55">
        <f>COUNT(E253:AP253)</f>
        <v>1</v>
      </c>
      <c r="BL253" s="22"/>
      <c r="BN253" s="22"/>
      <c r="BO253" s="22"/>
      <c r="BP253" s="22"/>
      <c r="BQ253" s="22"/>
      <c r="BR253" s="22"/>
      <c r="BS253" s="22"/>
    </row>
    <row r="254" spans="1:71" s="24" customFormat="1" x14ac:dyDescent="0.2">
      <c r="A254" s="67">
        <v>253</v>
      </c>
      <c r="B254" s="26" t="s">
        <v>80</v>
      </c>
      <c r="C254" s="6" t="s">
        <v>495</v>
      </c>
      <c r="D254" s="8" t="s">
        <v>936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>
        <v>8</v>
      </c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1"/>
      <c r="AQ254" s="35">
        <f>IF(AR254&lt;6,SUM(E254:AP254),SUM(LARGE(E254:AP254,{1;2;3;4;5;6})))</f>
        <v>8</v>
      </c>
      <c r="AR254" s="55">
        <f>COUNT(E254:AP254)</f>
        <v>1</v>
      </c>
      <c r="BL254" s="22"/>
      <c r="BN254" s="22"/>
      <c r="BO254" s="22"/>
      <c r="BP254" s="22"/>
      <c r="BQ254" s="22"/>
      <c r="BR254" s="22"/>
      <c r="BS254" s="22"/>
    </row>
    <row r="255" spans="1:71" s="24" customFormat="1" x14ac:dyDescent="0.2">
      <c r="A255" s="67">
        <v>254</v>
      </c>
      <c r="B255" s="26" t="s">
        <v>80</v>
      </c>
      <c r="C255" s="6" t="s">
        <v>81</v>
      </c>
      <c r="D255" s="8" t="s">
        <v>188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>
        <v>8</v>
      </c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1"/>
      <c r="AQ255" s="35">
        <f>IF(AR255&lt;6,SUM(E255:AP255),SUM(LARGE(E255:AP255,{1;2;3;4;5;6})))</f>
        <v>8</v>
      </c>
      <c r="AR255" s="55">
        <f>COUNT(E255:AP255)</f>
        <v>1</v>
      </c>
      <c r="BL255" s="22"/>
      <c r="BN255" s="22"/>
      <c r="BO255" s="22"/>
      <c r="BP255" s="22"/>
      <c r="BQ255" s="22"/>
      <c r="BR255" s="22"/>
      <c r="BS255" s="22"/>
    </row>
    <row r="256" spans="1:71" s="24" customFormat="1" x14ac:dyDescent="0.2">
      <c r="A256" s="67">
        <v>255</v>
      </c>
      <c r="B256" s="26" t="s">
        <v>80</v>
      </c>
      <c r="C256" s="6" t="s">
        <v>495</v>
      </c>
      <c r="D256" s="8" t="s">
        <v>1173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>
        <v>8</v>
      </c>
      <c r="AL256" s="29"/>
      <c r="AM256" s="29"/>
      <c r="AN256" s="29"/>
      <c r="AO256" s="29"/>
      <c r="AP256" s="1"/>
      <c r="AQ256" s="35">
        <f>IF(AR256&lt;6,SUM(E256:AP256),SUM(LARGE(E256:AP256,{1;2;3;4;5;6})))</f>
        <v>8</v>
      </c>
      <c r="AR256" s="55">
        <f>COUNT(E256:AP256)</f>
        <v>1</v>
      </c>
      <c r="BL256" s="22"/>
      <c r="BN256" s="22"/>
      <c r="BO256" s="22"/>
      <c r="BP256" s="22"/>
      <c r="BQ256" s="22"/>
      <c r="BR256" s="22"/>
      <c r="BS256" s="22"/>
    </row>
    <row r="257" spans="1:71" s="24" customFormat="1" x14ac:dyDescent="0.2">
      <c r="A257" s="67">
        <v>256</v>
      </c>
      <c r="B257" s="26" t="s">
        <v>80</v>
      </c>
      <c r="C257" s="6" t="s">
        <v>495</v>
      </c>
      <c r="D257" s="8" t="s">
        <v>817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>
        <v>8</v>
      </c>
      <c r="AN257" s="29"/>
      <c r="AO257" s="29"/>
      <c r="AP257" s="1"/>
      <c r="AQ257" s="35">
        <f>IF(AR257&lt;6,SUM(E257:AP257),SUM(LARGE(E257:AP257,{1;2;3;4;5;6})))</f>
        <v>8</v>
      </c>
      <c r="AR257" s="55">
        <f>COUNT(E257:AP257)</f>
        <v>1</v>
      </c>
      <c r="BL257" s="22"/>
      <c r="BN257" s="22"/>
      <c r="BO257" s="22"/>
      <c r="BP257" s="22"/>
      <c r="BQ257" s="22"/>
      <c r="BR257" s="22"/>
      <c r="BS257" s="22"/>
    </row>
    <row r="258" spans="1:71" s="24" customFormat="1" x14ac:dyDescent="0.2">
      <c r="A258" s="67">
        <v>257</v>
      </c>
      <c r="B258" s="26" t="s">
        <v>80</v>
      </c>
      <c r="C258" s="6" t="s">
        <v>267</v>
      </c>
      <c r="D258" s="8" t="s">
        <v>944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>
        <v>8</v>
      </c>
      <c r="AN258" s="29"/>
      <c r="AO258" s="29"/>
      <c r="AP258" s="1"/>
      <c r="AQ258" s="35">
        <f>IF(AR258&lt;6,SUM(E258:AP258),SUM(LARGE(E258:AP258,{1;2;3;4;5;6})))</f>
        <v>8</v>
      </c>
      <c r="AR258" s="55">
        <f>COUNT(E258:AP258)</f>
        <v>1</v>
      </c>
      <c r="BL258" s="22"/>
      <c r="BN258" s="22"/>
      <c r="BO258" s="22"/>
      <c r="BP258" s="22"/>
      <c r="BQ258" s="22"/>
      <c r="BR258" s="22"/>
      <c r="BS258" s="22"/>
    </row>
    <row r="259" spans="1:71" s="24" customFormat="1" x14ac:dyDescent="0.2">
      <c r="A259" s="67">
        <v>258</v>
      </c>
      <c r="B259" s="26" t="s">
        <v>80</v>
      </c>
      <c r="C259" s="6" t="s">
        <v>88</v>
      </c>
      <c r="D259" s="8" t="s">
        <v>525</v>
      </c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30">
        <v>3.7</v>
      </c>
      <c r="AE259" s="30"/>
      <c r="AF259" s="30">
        <v>4</v>
      </c>
      <c r="AG259" s="30"/>
      <c r="AH259" s="30"/>
      <c r="AI259" s="30"/>
      <c r="AJ259" s="30"/>
      <c r="AK259" s="30"/>
      <c r="AL259" s="30"/>
      <c r="AM259" s="30"/>
      <c r="AN259" s="30"/>
      <c r="AO259" s="30"/>
      <c r="AP259" s="51"/>
      <c r="AQ259" s="35">
        <f>IF(AR259&lt;6,SUM(E259:AP259),SUM(LARGE(E259:AP259,{1;2;3;4;5;6})))</f>
        <v>7.7</v>
      </c>
      <c r="AR259" s="55">
        <f>COUNT(E259:AP259)</f>
        <v>2</v>
      </c>
      <c r="BL259" s="22"/>
      <c r="BN259" s="22"/>
      <c r="BO259" s="22"/>
      <c r="BP259" s="22"/>
      <c r="BQ259" s="22"/>
      <c r="BR259" s="22"/>
      <c r="BS259" s="22"/>
    </row>
    <row r="260" spans="1:71" s="24" customFormat="1" x14ac:dyDescent="0.2">
      <c r="A260" s="67">
        <v>259</v>
      </c>
      <c r="B260" s="26" t="s">
        <v>80</v>
      </c>
      <c r="C260" s="6" t="s">
        <v>141</v>
      </c>
      <c r="D260" s="8" t="s">
        <v>989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>
        <v>4</v>
      </c>
      <c r="U260" s="29"/>
      <c r="V260" s="29"/>
      <c r="W260" s="29"/>
      <c r="X260" s="29"/>
      <c r="Y260" s="29">
        <v>3</v>
      </c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9"/>
      <c r="AQ260" s="35">
        <f>IF(AR260&lt;6,SUM(E260:AP260),SUM(LARGE(E260:AP260,{1;2;3;4;5;6})))</f>
        <v>7</v>
      </c>
      <c r="AR260" s="55">
        <f>COUNT(E260:AP260)</f>
        <v>2</v>
      </c>
      <c r="BL260" s="22"/>
      <c r="BN260" s="22"/>
      <c r="BO260" s="22"/>
      <c r="BP260" s="22"/>
      <c r="BQ260" s="22"/>
      <c r="BR260" s="22"/>
      <c r="BS260" s="22"/>
    </row>
    <row r="261" spans="1:71" s="24" customFormat="1" x14ac:dyDescent="0.2">
      <c r="A261" s="67">
        <v>260</v>
      </c>
      <c r="B261" s="26" t="s">
        <v>80</v>
      </c>
      <c r="C261" s="6" t="s">
        <v>81</v>
      </c>
      <c r="D261" s="8" t="s">
        <v>798</v>
      </c>
      <c r="E261" s="54"/>
      <c r="F261" s="54"/>
      <c r="G261" s="54"/>
      <c r="H261" s="54"/>
      <c r="I261" s="54"/>
      <c r="J261" s="54">
        <v>4</v>
      </c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>
        <v>3</v>
      </c>
      <c r="AN261" s="54"/>
      <c r="AO261" s="54"/>
      <c r="AP261" s="1"/>
      <c r="AQ261" s="35">
        <f>IF(AR261&lt;6,SUM(E261:AP261),SUM(LARGE(E261:AP261,{1;2;3;4;5;6})))</f>
        <v>7</v>
      </c>
      <c r="AR261" s="55">
        <f>COUNT(E261:AP261)</f>
        <v>2</v>
      </c>
      <c r="BL261" s="22"/>
      <c r="BN261" s="22"/>
      <c r="BO261" s="22"/>
      <c r="BP261" s="22"/>
      <c r="BQ261" s="22"/>
      <c r="BR261" s="22"/>
      <c r="BS261" s="22"/>
    </row>
    <row r="262" spans="1:71" s="24" customFormat="1" x14ac:dyDescent="0.2">
      <c r="A262" s="67">
        <v>261</v>
      </c>
      <c r="B262" s="26" t="s">
        <v>80</v>
      </c>
      <c r="C262" s="6" t="s">
        <v>495</v>
      </c>
      <c r="D262" s="8" t="s">
        <v>1163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>
        <v>4</v>
      </c>
      <c r="AJ262" s="29"/>
      <c r="AK262" s="29"/>
      <c r="AL262" s="29"/>
      <c r="AM262" s="29">
        <v>3</v>
      </c>
      <c r="AN262" s="29"/>
      <c r="AO262" s="29"/>
      <c r="AP262" s="1"/>
      <c r="AQ262" s="35">
        <f>IF(AR262&lt;6,SUM(E262:AP262),SUM(LARGE(E262:AP262,{1;2;3;4;5;6})))</f>
        <v>7</v>
      </c>
      <c r="AR262" s="55">
        <f>COUNT(E262:AP262)</f>
        <v>2</v>
      </c>
      <c r="BL262" s="22"/>
      <c r="BN262" s="22"/>
      <c r="BO262" s="22"/>
      <c r="BP262" s="22"/>
      <c r="BQ262" s="22"/>
      <c r="BR262" s="22"/>
      <c r="BS262" s="22"/>
    </row>
    <row r="263" spans="1:71" s="24" customFormat="1" x14ac:dyDescent="0.2">
      <c r="A263" s="67">
        <v>262</v>
      </c>
      <c r="B263" s="26" t="s">
        <v>80</v>
      </c>
      <c r="C263" s="6" t="s">
        <v>495</v>
      </c>
      <c r="D263" s="8" t="s">
        <v>1185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>
        <v>4</v>
      </c>
      <c r="AK263" s="30"/>
      <c r="AL263" s="30"/>
      <c r="AM263" s="30">
        <v>3</v>
      </c>
      <c r="AN263" s="30"/>
      <c r="AO263" s="30"/>
      <c r="AP263" s="1"/>
      <c r="AQ263" s="35">
        <f>IF(AR263&lt;6,SUM(E263:AP263),SUM(LARGE(E263:AP263,{1;2;3;4;5;6})))</f>
        <v>7</v>
      </c>
      <c r="AR263" s="55">
        <f>COUNT(E263:AP263)</f>
        <v>2</v>
      </c>
      <c r="BL263" s="22"/>
      <c r="BN263" s="22"/>
      <c r="BO263" s="22"/>
      <c r="BP263" s="22"/>
      <c r="BQ263" s="22"/>
      <c r="BR263" s="22"/>
      <c r="BS263" s="22"/>
    </row>
    <row r="264" spans="1:71" s="24" customFormat="1" x14ac:dyDescent="0.2">
      <c r="A264" s="67">
        <v>263</v>
      </c>
      <c r="B264" s="6" t="s">
        <v>80</v>
      </c>
      <c r="C264" s="6" t="s">
        <v>495</v>
      </c>
      <c r="D264" s="6" t="s">
        <v>369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>
        <v>7</v>
      </c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1"/>
      <c r="AQ264" s="35">
        <f>IF(AR264&lt;6,SUM(E264:AP264),SUM(LARGE(E264:AP264,{1;2;3;4;5;6})))</f>
        <v>7</v>
      </c>
      <c r="AR264" s="55">
        <f>COUNT(E264:AP264)</f>
        <v>1</v>
      </c>
      <c r="BL264" s="22"/>
      <c r="BN264" s="22"/>
      <c r="BO264" s="22"/>
      <c r="BP264" s="22"/>
      <c r="BQ264" s="22"/>
      <c r="BR264" s="22"/>
      <c r="BS264" s="22"/>
    </row>
    <row r="265" spans="1:71" s="24" customFormat="1" x14ac:dyDescent="0.2">
      <c r="A265" s="67">
        <v>264</v>
      </c>
      <c r="B265" s="26" t="s">
        <v>80</v>
      </c>
      <c r="C265" s="6" t="s">
        <v>81</v>
      </c>
      <c r="D265" s="8" t="s">
        <v>687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>
        <v>7</v>
      </c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9"/>
      <c r="AQ265" s="35">
        <f>IF(AR265&lt;6,SUM(E265:AP265),SUM(LARGE(E265:AP265,{1;2;3;4;5;6})))</f>
        <v>7</v>
      </c>
      <c r="AR265" s="55">
        <f>COUNT(E265:AP265)</f>
        <v>1</v>
      </c>
      <c r="BL265" s="22"/>
      <c r="BN265" s="22"/>
      <c r="BO265" s="22"/>
      <c r="BP265" s="22"/>
      <c r="BQ265" s="22"/>
      <c r="BR265" s="22"/>
      <c r="BS265" s="22"/>
    </row>
    <row r="266" spans="1:71" s="24" customFormat="1" x14ac:dyDescent="0.2">
      <c r="A266" s="67">
        <v>265</v>
      </c>
      <c r="B266" s="26" t="s">
        <v>80</v>
      </c>
      <c r="C266" s="6" t="s">
        <v>495</v>
      </c>
      <c r="D266" s="8" t="s">
        <v>1107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>
        <v>3</v>
      </c>
      <c r="AE266" s="29"/>
      <c r="AF266" s="29"/>
      <c r="AG266" s="29"/>
      <c r="AH266" s="29"/>
      <c r="AI266" s="29"/>
      <c r="AJ266" s="29"/>
      <c r="AK266" s="29"/>
      <c r="AL266" s="29"/>
      <c r="AM266" s="29">
        <v>3</v>
      </c>
      <c r="AN266" s="29"/>
      <c r="AO266" s="29"/>
      <c r="AP266" s="1"/>
      <c r="AQ266" s="35">
        <f>IF(AR266&lt;6,SUM(E266:AP266),SUM(LARGE(E266:AP266,{1;2;3;4;5;6})))</f>
        <v>6</v>
      </c>
      <c r="AR266" s="55">
        <f>COUNT(E266:AP266)</f>
        <v>2</v>
      </c>
      <c r="BL266" s="22"/>
      <c r="BN266" s="22"/>
      <c r="BO266" s="22"/>
      <c r="BP266" s="22"/>
      <c r="BQ266" s="22"/>
      <c r="BR266" s="22"/>
      <c r="BS266" s="22"/>
    </row>
    <row r="267" spans="1:71" s="24" customFormat="1" x14ac:dyDescent="0.2">
      <c r="A267" s="67">
        <v>266</v>
      </c>
      <c r="B267" s="26" t="s">
        <v>80</v>
      </c>
      <c r="C267" s="6" t="s">
        <v>495</v>
      </c>
      <c r="D267" s="8" t="s">
        <v>523</v>
      </c>
      <c r="E267" s="29"/>
      <c r="F267" s="29"/>
      <c r="G267" s="29"/>
      <c r="H267" s="29"/>
      <c r="I267" s="29"/>
      <c r="J267" s="29"/>
      <c r="K267" s="29"/>
      <c r="L267" s="29"/>
      <c r="M267" s="29">
        <v>6</v>
      </c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1"/>
      <c r="AQ267" s="35">
        <f>IF(AR267&lt;6,SUM(E267:AP267),SUM(LARGE(E267:AP267,{1;2;3;4;5;6})))</f>
        <v>6</v>
      </c>
      <c r="AR267" s="55">
        <f>COUNT(E267:AP267)</f>
        <v>1</v>
      </c>
      <c r="BL267" s="22"/>
      <c r="BN267" s="22"/>
      <c r="BO267" s="22"/>
      <c r="BP267" s="22"/>
      <c r="BQ267" s="22"/>
      <c r="BR267" s="22"/>
      <c r="BS267" s="22"/>
    </row>
    <row r="268" spans="1:71" s="24" customFormat="1" x14ac:dyDescent="0.2">
      <c r="A268" s="67">
        <v>267</v>
      </c>
      <c r="B268" s="26" t="s">
        <v>80</v>
      </c>
      <c r="C268" s="6" t="s">
        <v>495</v>
      </c>
      <c r="D268" s="8" t="s">
        <v>937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>
        <v>6</v>
      </c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1"/>
      <c r="AQ268" s="35">
        <f>IF(AR268&lt;6,SUM(E268:AP268),SUM(LARGE(E268:AP268,{1;2;3;4;5;6})))</f>
        <v>6</v>
      </c>
      <c r="AR268" s="55">
        <f>COUNT(E268:AP268)</f>
        <v>1</v>
      </c>
      <c r="BL268" s="22"/>
      <c r="BN268" s="22"/>
      <c r="BO268" s="22"/>
      <c r="BP268" s="22"/>
      <c r="BQ268" s="22"/>
      <c r="BR268" s="22"/>
      <c r="BS268" s="22"/>
    </row>
    <row r="269" spans="1:71" s="24" customFormat="1" x14ac:dyDescent="0.2">
      <c r="A269" s="67">
        <v>268</v>
      </c>
      <c r="B269" s="26" t="s">
        <v>80</v>
      </c>
      <c r="C269" s="6" t="s">
        <v>268</v>
      </c>
      <c r="D269" s="8" t="s">
        <v>1061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>
        <v>6</v>
      </c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1"/>
      <c r="AQ269" s="35">
        <f>IF(AR269&lt;6,SUM(E269:AP269),SUM(LARGE(E269:AP269,{1;2;3;4;5;6})))</f>
        <v>6</v>
      </c>
      <c r="AR269" s="55">
        <f>COUNT(E269:AP269)</f>
        <v>1</v>
      </c>
      <c r="BL269" s="22"/>
      <c r="BN269" s="22"/>
      <c r="BO269" s="22"/>
      <c r="BP269" s="22"/>
      <c r="BQ269" s="22"/>
      <c r="BR269" s="22"/>
      <c r="BS269" s="22"/>
    </row>
    <row r="270" spans="1:71" s="24" customFormat="1" x14ac:dyDescent="0.2">
      <c r="A270" s="67">
        <v>269</v>
      </c>
      <c r="B270" s="26" t="s">
        <v>80</v>
      </c>
      <c r="C270" s="6" t="s">
        <v>495</v>
      </c>
      <c r="D270" s="8" t="s">
        <v>458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>
        <v>5</v>
      </c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1"/>
      <c r="AQ270" s="35">
        <f>IF(AR270&lt;6,SUM(E270:AP270),SUM(LARGE(E270:AP270,{1;2;3;4;5;6})))</f>
        <v>5</v>
      </c>
      <c r="AR270" s="55">
        <f>COUNT(E270:AP270)</f>
        <v>1</v>
      </c>
      <c r="BL270" s="22"/>
      <c r="BN270" s="22"/>
      <c r="BO270" s="22"/>
      <c r="BP270" s="22"/>
      <c r="BQ270" s="22"/>
      <c r="BR270" s="22"/>
      <c r="BS270" s="22"/>
    </row>
    <row r="271" spans="1:71" s="24" customFormat="1" x14ac:dyDescent="0.2">
      <c r="A271" s="67">
        <v>270</v>
      </c>
      <c r="B271" s="26" t="s">
        <v>80</v>
      </c>
      <c r="C271" s="6" t="s">
        <v>495</v>
      </c>
      <c r="D271" s="8" t="s">
        <v>1062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>
        <v>5</v>
      </c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1"/>
      <c r="AQ271" s="35">
        <f>IF(AR271&lt;6,SUM(E271:AP271),SUM(LARGE(E271:AP271,{1;2;3;4;5;6})))</f>
        <v>5</v>
      </c>
      <c r="AR271" s="55">
        <f>COUNT(E271:AP271)</f>
        <v>1</v>
      </c>
      <c r="BL271" s="22"/>
      <c r="BN271" s="22"/>
      <c r="BO271" s="22"/>
      <c r="BP271" s="22"/>
      <c r="BQ271" s="22"/>
      <c r="BR271" s="22"/>
      <c r="BS271" s="22"/>
    </row>
    <row r="272" spans="1:71" s="24" customFormat="1" x14ac:dyDescent="0.2">
      <c r="A272" s="67">
        <v>271</v>
      </c>
      <c r="B272" s="26" t="s">
        <v>80</v>
      </c>
      <c r="C272" s="6" t="s">
        <v>85</v>
      </c>
      <c r="D272" s="8" t="s">
        <v>1188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>
        <v>5</v>
      </c>
      <c r="AK272" s="30"/>
      <c r="AL272" s="30"/>
      <c r="AM272" s="30"/>
      <c r="AN272" s="30"/>
      <c r="AO272" s="30"/>
      <c r="AP272" s="1"/>
      <c r="AQ272" s="35">
        <f>IF(AR272&lt;6,SUM(E272:AP272),SUM(LARGE(E272:AP272,{1;2;3;4;5;6})))</f>
        <v>5</v>
      </c>
      <c r="AR272" s="55">
        <f>COUNT(E272:AP272)</f>
        <v>1</v>
      </c>
      <c r="BL272" s="22"/>
      <c r="BN272" s="22"/>
      <c r="BO272" s="22"/>
      <c r="BP272" s="22"/>
      <c r="BQ272" s="22"/>
      <c r="BR272" s="22"/>
      <c r="BS272" s="22"/>
    </row>
    <row r="273" spans="1:71" s="24" customFormat="1" x14ac:dyDescent="0.2">
      <c r="A273" s="67">
        <v>272</v>
      </c>
      <c r="B273" s="26" t="s">
        <v>80</v>
      </c>
      <c r="C273" s="6" t="s">
        <v>86</v>
      </c>
      <c r="D273" s="8" t="s">
        <v>571</v>
      </c>
      <c r="E273" s="29"/>
      <c r="F273" s="29"/>
      <c r="G273" s="29">
        <v>4</v>
      </c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85">
        <v>0</v>
      </c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1"/>
      <c r="AQ273" s="35">
        <f>IF(AR273&lt;6,SUM(E273:AP273),SUM(LARGE(E273:AP273,{1;2;3;4;5;6})))</f>
        <v>4</v>
      </c>
      <c r="AR273" s="55">
        <f>COUNT(E273:AP273)</f>
        <v>2</v>
      </c>
      <c r="BL273" s="22"/>
      <c r="BN273" s="22"/>
      <c r="BO273" s="22"/>
      <c r="BP273" s="22"/>
      <c r="BQ273" s="22"/>
      <c r="BR273" s="22"/>
      <c r="BS273" s="22"/>
    </row>
    <row r="274" spans="1:71" s="24" customFormat="1" x14ac:dyDescent="0.2">
      <c r="A274" s="67">
        <v>273</v>
      </c>
      <c r="B274" s="26" t="s">
        <v>80</v>
      </c>
      <c r="C274" s="6" t="s">
        <v>495</v>
      </c>
      <c r="D274" s="8" t="s">
        <v>524</v>
      </c>
      <c r="E274" s="29"/>
      <c r="F274" s="29"/>
      <c r="G274" s="29"/>
      <c r="H274" s="29"/>
      <c r="I274" s="29"/>
      <c r="J274" s="29"/>
      <c r="K274" s="29"/>
      <c r="L274" s="29"/>
      <c r="M274" s="85">
        <v>0</v>
      </c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29">
        <v>4</v>
      </c>
      <c r="AG274" s="29"/>
      <c r="AH274" s="29"/>
      <c r="AI274" s="29"/>
      <c r="AJ274" s="29"/>
      <c r="AK274" s="29"/>
      <c r="AL274" s="29"/>
      <c r="AM274" s="29"/>
      <c r="AN274" s="29"/>
      <c r="AO274" s="29"/>
      <c r="AP274" s="1"/>
      <c r="AQ274" s="35">
        <f>IF(AR274&lt;6,SUM(E274:AP274),SUM(LARGE(E274:AP274,{1;2;3;4;5;6})))</f>
        <v>4</v>
      </c>
      <c r="AR274" s="55">
        <f>COUNT(E274:AP274)</f>
        <v>2</v>
      </c>
      <c r="BL274" s="22"/>
      <c r="BN274" s="22"/>
      <c r="BO274" s="22"/>
      <c r="BP274" s="22"/>
      <c r="BQ274" s="22"/>
      <c r="BR274" s="22"/>
      <c r="BS274" s="22"/>
    </row>
    <row r="275" spans="1:71" s="24" customFormat="1" x14ac:dyDescent="0.2">
      <c r="A275" s="67">
        <v>274</v>
      </c>
      <c r="B275" s="26" t="s">
        <v>80</v>
      </c>
      <c r="C275" s="6" t="s">
        <v>495</v>
      </c>
      <c r="D275" s="8" t="s">
        <v>647</v>
      </c>
      <c r="E275" s="54"/>
      <c r="F275" s="54"/>
      <c r="G275" s="54"/>
      <c r="H275" s="54"/>
      <c r="I275" s="54"/>
      <c r="J275" s="54">
        <v>4</v>
      </c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1"/>
      <c r="AQ275" s="35">
        <f>IF(AR275&lt;6,SUM(E275:AP275),SUM(LARGE(E275:AP275,{1;2;3;4;5;6})))</f>
        <v>4</v>
      </c>
      <c r="AR275" s="55">
        <f>COUNT(E275:AP275)</f>
        <v>1</v>
      </c>
      <c r="BL275" s="22"/>
      <c r="BN275" s="22"/>
      <c r="BO275" s="22"/>
      <c r="BP275" s="22"/>
      <c r="BQ275" s="22"/>
      <c r="BR275" s="22"/>
      <c r="BS275" s="22"/>
    </row>
    <row r="276" spans="1:71" s="24" customFormat="1" x14ac:dyDescent="0.2">
      <c r="A276" s="67">
        <v>275</v>
      </c>
      <c r="B276" s="26" t="s">
        <v>80</v>
      </c>
      <c r="C276" s="6" t="s">
        <v>489</v>
      </c>
      <c r="D276" s="8" t="s">
        <v>488</v>
      </c>
      <c r="E276" s="29">
        <v>4</v>
      </c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1"/>
      <c r="AQ276" s="35">
        <f>IF(AR276&lt;6,SUM(E276:AP276),SUM(LARGE(E276:AP276,{1;2;3;4;5;6})))</f>
        <v>4</v>
      </c>
      <c r="AR276" s="55">
        <f>COUNT(E276:AP276)</f>
        <v>1</v>
      </c>
      <c r="BL276" s="22"/>
      <c r="BN276" s="22"/>
      <c r="BO276" s="22"/>
      <c r="BP276" s="22"/>
      <c r="BQ276" s="22"/>
      <c r="BR276" s="22"/>
      <c r="BS276" s="22"/>
    </row>
    <row r="277" spans="1:71" s="24" customFormat="1" x14ac:dyDescent="0.2">
      <c r="A277" s="67">
        <v>276</v>
      </c>
      <c r="B277" s="26" t="s">
        <v>80</v>
      </c>
      <c r="C277" s="6" t="s">
        <v>495</v>
      </c>
      <c r="D277" s="8" t="s">
        <v>850</v>
      </c>
      <c r="E277" s="29"/>
      <c r="F277" s="29"/>
      <c r="G277" s="29"/>
      <c r="H277" s="29"/>
      <c r="I277" s="29"/>
      <c r="J277" s="29"/>
      <c r="K277" s="29"/>
      <c r="L277" s="29"/>
      <c r="M277" s="29">
        <v>4</v>
      </c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1"/>
      <c r="AQ277" s="35">
        <f>IF(AR277&lt;6,SUM(E277:AP277),SUM(LARGE(E277:AP277,{1;2;3;4;5;6})))</f>
        <v>4</v>
      </c>
      <c r="AR277" s="55">
        <f>COUNT(E277:AP277)</f>
        <v>1</v>
      </c>
      <c r="BL277" s="22"/>
      <c r="BN277" s="22"/>
      <c r="BO277" s="22"/>
      <c r="BP277" s="22"/>
      <c r="BQ277" s="22"/>
      <c r="BR277" s="22"/>
      <c r="BS277" s="22"/>
    </row>
    <row r="278" spans="1:71" s="24" customFormat="1" x14ac:dyDescent="0.2">
      <c r="A278" s="67">
        <v>277</v>
      </c>
      <c r="B278" s="26" t="s">
        <v>80</v>
      </c>
      <c r="C278" s="6" t="s">
        <v>1</v>
      </c>
      <c r="D278" s="8" t="s">
        <v>480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>
        <v>4</v>
      </c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51"/>
      <c r="AQ278" s="35">
        <f>IF(AR278&lt;6,SUM(E278:AP278),SUM(LARGE(E278:AP278,{1;2;3;4;5;6})))</f>
        <v>4</v>
      </c>
      <c r="AR278" s="55">
        <f>COUNT(E278:AP278)</f>
        <v>1</v>
      </c>
      <c r="BL278" s="22"/>
      <c r="BN278" s="22"/>
      <c r="BO278" s="22"/>
      <c r="BP278" s="22"/>
      <c r="BQ278" s="22"/>
      <c r="BR278" s="22"/>
      <c r="BS278" s="22"/>
    </row>
    <row r="279" spans="1:71" s="24" customFormat="1" x14ac:dyDescent="0.2">
      <c r="A279" s="67">
        <v>278</v>
      </c>
      <c r="B279" s="26" t="s">
        <v>80</v>
      </c>
      <c r="C279" s="6" t="s">
        <v>420</v>
      </c>
      <c r="D279" s="8" t="s">
        <v>1216</v>
      </c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>
        <v>4</v>
      </c>
      <c r="AL279" s="54"/>
      <c r="AM279" s="54"/>
      <c r="AN279" s="54"/>
      <c r="AO279" s="54"/>
      <c r="AP279" s="1"/>
      <c r="AQ279" s="35">
        <f>IF(AR279&lt;6,SUM(E279:AP279),SUM(LARGE(E279:AP279,{1;2;3;4;5;6})))</f>
        <v>4</v>
      </c>
      <c r="AR279" s="55">
        <f>COUNT(E279:AP279)</f>
        <v>1</v>
      </c>
      <c r="BL279" s="22"/>
      <c r="BN279" s="22"/>
      <c r="BO279" s="22"/>
      <c r="BP279" s="22"/>
      <c r="BQ279" s="22"/>
      <c r="BR279" s="22"/>
      <c r="BS279" s="22"/>
    </row>
    <row r="280" spans="1:71" s="24" customFormat="1" x14ac:dyDescent="0.2">
      <c r="A280" s="67">
        <v>279</v>
      </c>
      <c r="B280" s="26" t="s">
        <v>80</v>
      </c>
      <c r="C280" s="6" t="s">
        <v>495</v>
      </c>
      <c r="D280" s="8" t="s">
        <v>855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>
        <v>3.7</v>
      </c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1"/>
      <c r="AQ280" s="35">
        <f>IF(AR280&lt;6,SUM(E280:AP280),SUM(LARGE(E280:AP280,{1;2;3;4;5;6})))</f>
        <v>3.7</v>
      </c>
      <c r="AR280" s="55">
        <f>COUNT(E280:AP280)</f>
        <v>1</v>
      </c>
      <c r="BL280" s="22"/>
      <c r="BN280" s="22"/>
      <c r="BO280" s="22"/>
      <c r="BP280" s="22"/>
      <c r="BQ280" s="22"/>
      <c r="BR280" s="22"/>
      <c r="BS280" s="22"/>
    </row>
    <row r="281" spans="1:71" s="24" customFormat="1" x14ac:dyDescent="0.2">
      <c r="A281" s="67">
        <v>280</v>
      </c>
      <c r="B281" s="26" t="s">
        <v>80</v>
      </c>
      <c r="C281" s="6" t="s">
        <v>495</v>
      </c>
      <c r="D281" s="8" t="s">
        <v>723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>
        <v>3</v>
      </c>
      <c r="AN281" s="30"/>
      <c r="AO281" s="30"/>
      <c r="AP281" s="1"/>
      <c r="AQ281" s="35">
        <f>IF(AR281&lt;6,SUM(E281:AP281),SUM(LARGE(E281:AP281,{1;2;3;4;5;6})))</f>
        <v>3</v>
      </c>
      <c r="AR281" s="55">
        <f>COUNT(E281:AP281)</f>
        <v>1</v>
      </c>
      <c r="BL281" s="22"/>
      <c r="BN281" s="22"/>
      <c r="BO281" s="22"/>
      <c r="BP281" s="22"/>
      <c r="BQ281" s="22"/>
      <c r="BR281" s="22"/>
      <c r="BS281" s="22"/>
    </row>
    <row r="282" spans="1:71" s="24" customFormat="1" x14ac:dyDescent="0.2">
      <c r="A282" s="67">
        <v>281</v>
      </c>
      <c r="B282" s="26" t="s">
        <v>80</v>
      </c>
      <c r="C282" s="6" t="s">
        <v>141</v>
      </c>
      <c r="D282" s="8" t="s">
        <v>611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>
        <v>3</v>
      </c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1"/>
      <c r="AQ282" s="35">
        <f>IF(AR282&lt;6,SUM(E282:AP282),SUM(LARGE(E282:AP282,{1;2;3;4;5;6})))</f>
        <v>3</v>
      </c>
      <c r="AR282" s="55">
        <f>COUNT(E282:AP282)</f>
        <v>1</v>
      </c>
      <c r="BL282" s="22"/>
      <c r="BN282" s="22"/>
      <c r="BO282" s="22"/>
      <c r="BP282" s="22"/>
      <c r="BQ282" s="22"/>
      <c r="BR282" s="22"/>
      <c r="BS282" s="22"/>
    </row>
    <row r="283" spans="1:71" s="24" customFormat="1" x14ac:dyDescent="0.2">
      <c r="A283" s="67">
        <v>282</v>
      </c>
      <c r="B283" s="26" t="s">
        <v>80</v>
      </c>
      <c r="C283" s="6" t="s">
        <v>197</v>
      </c>
      <c r="D283" s="8" t="s">
        <v>862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>
        <v>3</v>
      </c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1"/>
      <c r="AQ283" s="35">
        <f>IF(AR283&lt;6,SUM(E283:AP283),SUM(LARGE(E283:AP283,{1;2;3;4;5;6})))</f>
        <v>3</v>
      </c>
      <c r="AR283" s="55">
        <f>COUNT(E283:AP283)</f>
        <v>1</v>
      </c>
      <c r="BL283" s="22"/>
      <c r="BN283" s="22"/>
      <c r="BO283" s="22"/>
      <c r="BP283" s="22"/>
      <c r="BQ283" s="22"/>
      <c r="BR283" s="22"/>
      <c r="BS283" s="22"/>
    </row>
    <row r="284" spans="1:71" s="24" customFormat="1" x14ac:dyDescent="0.2">
      <c r="A284" s="67">
        <v>283</v>
      </c>
      <c r="B284" s="26" t="s">
        <v>80</v>
      </c>
      <c r="C284" s="6" t="s">
        <v>141</v>
      </c>
      <c r="D284" s="8" t="s">
        <v>982</v>
      </c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>
        <v>3</v>
      </c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1"/>
      <c r="AQ284" s="35">
        <f>IF(AR284&lt;6,SUM(E284:AP284),SUM(LARGE(E284:AP284,{1;2;3;4;5;6})))</f>
        <v>3</v>
      </c>
      <c r="AR284" s="55">
        <f>COUNT(E284:AP284)</f>
        <v>1</v>
      </c>
      <c r="BL284" s="22"/>
      <c r="BN284" s="22"/>
      <c r="BO284" s="22"/>
      <c r="BP284" s="22"/>
      <c r="BQ284" s="22"/>
      <c r="BR284" s="22"/>
      <c r="BS284" s="22"/>
    </row>
    <row r="285" spans="1:71" s="24" customFormat="1" x14ac:dyDescent="0.2">
      <c r="A285" s="67">
        <v>284</v>
      </c>
      <c r="B285" s="26" t="s">
        <v>80</v>
      </c>
      <c r="C285" s="6" t="s">
        <v>141</v>
      </c>
      <c r="D285" s="8" t="s">
        <v>977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>
        <v>3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1"/>
      <c r="AQ285" s="35">
        <f>IF(AR285&lt;6,SUM(E285:AP285),SUM(LARGE(E285:AP285,{1;2;3;4;5;6})))</f>
        <v>3</v>
      </c>
      <c r="AR285" s="55">
        <f>COUNT(E285:AP285)</f>
        <v>1</v>
      </c>
      <c r="BL285" s="22"/>
      <c r="BN285" s="22"/>
      <c r="BO285" s="22"/>
      <c r="BP285" s="22"/>
      <c r="BQ285" s="22"/>
      <c r="BR285" s="22"/>
      <c r="BS285" s="22"/>
    </row>
    <row r="286" spans="1:71" s="24" customFormat="1" x14ac:dyDescent="0.2">
      <c r="A286" s="67">
        <v>285</v>
      </c>
      <c r="B286" s="26" t="s">
        <v>80</v>
      </c>
      <c r="C286" s="6" t="s">
        <v>86</v>
      </c>
      <c r="D286" s="8" t="s">
        <v>789</v>
      </c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>
        <v>3</v>
      </c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1"/>
      <c r="AQ286" s="35">
        <f>IF(AR286&lt;6,SUM(E286:AP286),SUM(LARGE(E286:AP286,{1;2;3;4;5;6})))</f>
        <v>3</v>
      </c>
      <c r="AR286" s="55">
        <f>COUNT(E286:AP286)</f>
        <v>1</v>
      </c>
      <c r="BL286" s="22"/>
      <c r="BN286" s="22"/>
      <c r="BO286" s="22"/>
      <c r="BP286" s="22"/>
      <c r="BQ286" s="22"/>
      <c r="BR286" s="22"/>
      <c r="BS286" s="22"/>
    </row>
    <row r="287" spans="1:71" s="24" customFormat="1" x14ac:dyDescent="0.2">
      <c r="A287" s="67">
        <v>286</v>
      </c>
      <c r="B287" s="26" t="s">
        <v>80</v>
      </c>
      <c r="C287" s="6" t="s">
        <v>495</v>
      </c>
      <c r="D287" s="8" t="s">
        <v>666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>
        <v>3</v>
      </c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1"/>
      <c r="AQ287" s="35">
        <f>IF(AR287&lt;6,SUM(E287:AP287),SUM(LARGE(E287:AP287,{1;2;3;4;5;6})))</f>
        <v>3</v>
      </c>
      <c r="AR287" s="55">
        <f>COUNT(E287:AP287)</f>
        <v>1</v>
      </c>
      <c r="BL287" s="22"/>
      <c r="BN287" s="22"/>
      <c r="BO287" s="22"/>
      <c r="BP287" s="22"/>
      <c r="BQ287" s="22"/>
      <c r="BR287" s="22"/>
      <c r="BS287" s="22"/>
    </row>
    <row r="288" spans="1:71" s="24" customFormat="1" x14ac:dyDescent="0.2">
      <c r="A288" s="67">
        <v>287</v>
      </c>
      <c r="B288" s="26" t="s">
        <v>80</v>
      </c>
      <c r="C288" s="6" t="s">
        <v>495</v>
      </c>
      <c r="D288" s="6" t="s">
        <v>1164</v>
      </c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>
        <v>3</v>
      </c>
      <c r="AJ288" s="37"/>
      <c r="AK288" s="37"/>
      <c r="AL288" s="37"/>
      <c r="AM288" s="37"/>
      <c r="AN288" s="37"/>
      <c r="AO288" s="37"/>
      <c r="AP288" s="1"/>
      <c r="AQ288" s="35">
        <f>IF(AR288&lt;6,SUM(E288:AP288),SUM(LARGE(E288:AP288,{1;2;3;4;5;6})))</f>
        <v>3</v>
      </c>
      <c r="AR288" s="55">
        <f>COUNT(E288:AP288)</f>
        <v>1</v>
      </c>
      <c r="BL288" s="22"/>
      <c r="BN288" s="22"/>
      <c r="BO288" s="22"/>
      <c r="BP288" s="22"/>
      <c r="BQ288" s="22"/>
      <c r="BR288" s="22"/>
      <c r="BS288" s="22"/>
    </row>
    <row r="289" spans="1:71" s="24" customFormat="1" x14ac:dyDescent="0.2">
      <c r="A289" s="67">
        <v>288</v>
      </c>
      <c r="B289" s="26" t="s">
        <v>80</v>
      </c>
      <c r="C289" s="6" t="s">
        <v>497</v>
      </c>
      <c r="D289" s="8" t="s">
        <v>683</v>
      </c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>
        <v>3</v>
      </c>
      <c r="AJ289" s="30"/>
      <c r="AK289" s="30"/>
      <c r="AL289" s="30"/>
      <c r="AM289" s="30"/>
      <c r="AN289" s="30"/>
      <c r="AO289" s="30"/>
      <c r="AP289" s="1"/>
      <c r="AQ289" s="35">
        <f>IF(AR289&lt;6,SUM(E289:AP289),SUM(LARGE(E289:AP289,{1;2;3;4;5;6})))</f>
        <v>3</v>
      </c>
      <c r="AR289" s="55">
        <f>COUNT(E289:AP289)</f>
        <v>1</v>
      </c>
      <c r="BL289" s="22"/>
      <c r="BN289" s="22"/>
      <c r="BO289" s="22"/>
      <c r="BP289" s="22"/>
      <c r="BQ289" s="22"/>
      <c r="BR289" s="22"/>
      <c r="BS289" s="22"/>
    </row>
    <row r="290" spans="1:71" s="24" customFormat="1" x14ac:dyDescent="0.2">
      <c r="A290" s="67">
        <v>289</v>
      </c>
      <c r="B290" s="26" t="s">
        <v>80</v>
      </c>
      <c r="C290" s="6" t="s">
        <v>495</v>
      </c>
      <c r="D290" s="8" t="s">
        <v>1234</v>
      </c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>
        <v>3</v>
      </c>
      <c r="AN290" s="30"/>
      <c r="AO290" s="30"/>
      <c r="AP290" s="1"/>
      <c r="AQ290" s="35">
        <f>IF(AR290&lt;6,SUM(E290:AP290),SUM(LARGE(E290:AP290,{1;2;3;4;5;6})))</f>
        <v>3</v>
      </c>
      <c r="AR290" s="55">
        <f>COUNT(E290:AP290)</f>
        <v>1</v>
      </c>
      <c r="BL290" s="22"/>
      <c r="BN290" s="22"/>
      <c r="BO290" s="22"/>
      <c r="BP290" s="22"/>
      <c r="BQ290" s="22"/>
      <c r="BR290" s="22"/>
      <c r="BS290" s="22"/>
    </row>
    <row r="291" spans="1:71" s="24" customFormat="1" x14ac:dyDescent="0.2">
      <c r="A291" s="67">
        <v>290</v>
      </c>
      <c r="B291" s="26" t="s">
        <v>80</v>
      </c>
      <c r="C291" s="6" t="s">
        <v>86</v>
      </c>
      <c r="D291" s="8" t="s">
        <v>661</v>
      </c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88">
        <v>0</v>
      </c>
      <c r="Z291" s="30"/>
      <c r="AA291" s="30"/>
      <c r="AB291" s="30"/>
      <c r="AC291" s="30"/>
      <c r="AD291" s="30"/>
      <c r="AE291" s="30"/>
      <c r="AF291" s="30"/>
      <c r="AG291" s="30"/>
      <c r="AH291" s="88">
        <v>0</v>
      </c>
      <c r="AI291" s="88"/>
      <c r="AJ291" s="88">
        <v>0</v>
      </c>
      <c r="AK291" s="88"/>
      <c r="AL291" s="88"/>
      <c r="AM291" s="88"/>
      <c r="AN291" s="88"/>
      <c r="AO291" s="88"/>
      <c r="AP291" s="1"/>
      <c r="AQ291" s="35">
        <f>IF(AR291&lt;6,SUM(E291:AP291),SUM(LARGE(E291:AP291,{1;2;3;4;5;6})))</f>
        <v>0</v>
      </c>
      <c r="AR291" s="55">
        <f>COUNT(E291:AP291)</f>
        <v>3</v>
      </c>
      <c r="BL291" s="22"/>
      <c r="BN291" s="22"/>
      <c r="BO291" s="22"/>
      <c r="BP291" s="22"/>
      <c r="BQ291" s="22"/>
      <c r="BR291" s="22"/>
      <c r="BS291" s="22"/>
    </row>
    <row r="292" spans="1:71" s="24" customFormat="1" x14ac:dyDescent="0.2">
      <c r="A292" s="67">
        <v>291</v>
      </c>
      <c r="B292" s="26" t="s">
        <v>80</v>
      </c>
      <c r="C292" s="6" t="s">
        <v>495</v>
      </c>
      <c r="D292" s="8" t="s">
        <v>211</v>
      </c>
      <c r="E292" s="85"/>
      <c r="F292" s="85"/>
      <c r="G292" s="85">
        <v>0</v>
      </c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>
        <v>0</v>
      </c>
      <c r="Z292" s="85"/>
      <c r="AA292" s="85"/>
      <c r="AB292" s="85"/>
      <c r="AC292" s="85"/>
      <c r="AD292" s="85"/>
      <c r="AE292" s="85"/>
      <c r="AF292" s="85">
        <v>0</v>
      </c>
      <c r="AG292" s="85"/>
      <c r="AH292" s="85"/>
      <c r="AI292" s="85"/>
      <c r="AJ292" s="85"/>
      <c r="AK292" s="85"/>
      <c r="AL292" s="85"/>
      <c r="AM292" s="85"/>
      <c r="AN292" s="85"/>
      <c r="AO292" s="85"/>
      <c r="AP292" s="1"/>
      <c r="AQ292" s="35">
        <f>IF(AR292&lt;6,SUM(E292:AP292),SUM(LARGE(E292:AP292,{1;2;3;4;5;6})))</f>
        <v>0</v>
      </c>
      <c r="AR292" s="55">
        <f>COUNT(E292:AP292)</f>
        <v>3</v>
      </c>
      <c r="BL292" s="22"/>
      <c r="BN292" s="22"/>
      <c r="BO292" s="22"/>
      <c r="BP292" s="22"/>
      <c r="BQ292" s="22"/>
      <c r="BR292" s="22"/>
      <c r="BS292" s="22"/>
    </row>
    <row r="293" spans="1:71" s="24" customFormat="1" x14ac:dyDescent="0.2">
      <c r="A293" s="67">
        <v>292</v>
      </c>
      <c r="B293" s="26" t="s">
        <v>80</v>
      </c>
      <c r="C293" s="6" t="s">
        <v>267</v>
      </c>
      <c r="D293" s="8" t="s">
        <v>215</v>
      </c>
      <c r="E293" s="30"/>
      <c r="F293" s="30"/>
      <c r="G293" s="30"/>
      <c r="H293" s="30"/>
      <c r="I293" s="30"/>
      <c r="J293" s="30"/>
      <c r="K293" s="30"/>
      <c r="L293" s="30"/>
      <c r="M293" s="30"/>
      <c r="N293" s="88">
        <v>0</v>
      </c>
      <c r="O293" s="88"/>
      <c r="P293" s="88">
        <v>0</v>
      </c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1"/>
      <c r="AQ293" s="35">
        <f>IF(AR293&lt;6,SUM(E293:AP293),SUM(LARGE(E293:AP293,{1;2;3;4;5;6})))</f>
        <v>0</v>
      </c>
      <c r="AR293" s="55">
        <f>COUNT(E293:AP293)</f>
        <v>2</v>
      </c>
      <c r="BL293" s="22"/>
      <c r="BN293" s="22"/>
      <c r="BO293" s="22"/>
      <c r="BP293" s="22"/>
      <c r="BQ293" s="22"/>
      <c r="BR293" s="22"/>
      <c r="BS293" s="22"/>
    </row>
    <row r="294" spans="1:71" s="24" customFormat="1" x14ac:dyDescent="0.2">
      <c r="A294" s="67">
        <v>293</v>
      </c>
      <c r="B294" s="26" t="s">
        <v>627</v>
      </c>
      <c r="C294" s="6" t="s">
        <v>82</v>
      </c>
      <c r="D294" s="8" t="s">
        <v>628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88">
        <v>0</v>
      </c>
      <c r="Q294" s="88"/>
      <c r="R294" s="88"/>
      <c r="S294" s="30"/>
      <c r="T294" s="30"/>
      <c r="U294" s="30"/>
      <c r="V294" s="30"/>
      <c r="W294" s="30"/>
      <c r="X294" s="30"/>
      <c r="Y294" s="30"/>
      <c r="Z294" s="30"/>
      <c r="AA294" s="88">
        <v>0</v>
      </c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1"/>
      <c r="AQ294" s="35">
        <f>IF(AR294&lt;6,SUM(E294:AP294),SUM(LARGE(E294:AP294,{1;2;3;4;5;6})))</f>
        <v>0</v>
      </c>
      <c r="AR294" s="55">
        <f>COUNT(E294:AP294)</f>
        <v>2</v>
      </c>
      <c r="BL294" s="22"/>
      <c r="BN294" s="22"/>
      <c r="BO294" s="22"/>
      <c r="BP294" s="22"/>
      <c r="BQ294" s="22"/>
      <c r="BR294" s="22"/>
      <c r="BS294" s="22"/>
    </row>
    <row r="295" spans="1:71" s="24" customFormat="1" x14ac:dyDescent="0.2">
      <c r="A295" s="67">
        <v>294</v>
      </c>
      <c r="B295" s="26" t="s">
        <v>80</v>
      </c>
      <c r="C295" s="6" t="s">
        <v>495</v>
      </c>
      <c r="D295" s="8" t="s">
        <v>325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85">
        <v>0</v>
      </c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>
        <v>0</v>
      </c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1"/>
      <c r="AQ295" s="35">
        <f>IF(AR295&lt;6,SUM(E295:AP295),SUM(LARGE(E295:AP295,{1;2;3;4;5;6})))</f>
        <v>0</v>
      </c>
      <c r="AR295" s="55">
        <f>COUNT(E295:AP295)</f>
        <v>2</v>
      </c>
      <c r="BL295" s="22"/>
      <c r="BN295" s="22"/>
      <c r="BO295" s="22"/>
      <c r="BP295" s="22"/>
      <c r="BQ295" s="22"/>
      <c r="BR295" s="22"/>
      <c r="BS295" s="22"/>
    </row>
    <row r="296" spans="1:71" s="24" customFormat="1" x14ac:dyDescent="0.2">
      <c r="A296" s="67">
        <v>295</v>
      </c>
      <c r="B296" s="26" t="s">
        <v>80</v>
      </c>
      <c r="C296" s="6" t="s">
        <v>82</v>
      </c>
      <c r="D296" s="8" t="s">
        <v>393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85">
        <v>0</v>
      </c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1"/>
      <c r="AQ296" s="35">
        <f>IF(AR296&lt;6,SUM(E296:AP296),SUM(LARGE(E296:AP296,{1;2;3;4;5;6})))</f>
        <v>0</v>
      </c>
      <c r="AR296" s="55">
        <f>COUNT(E296:AP296)</f>
        <v>1</v>
      </c>
      <c r="BL296" s="22"/>
      <c r="BN296" s="22"/>
      <c r="BO296" s="22"/>
      <c r="BP296" s="22"/>
      <c r="BQ296" s="22"/>
      <c r="BR296" s="22"/>
      <c r="BS296" s="22"/>
    </row>
    <row r="297" spans="1:71" s="24" customFormat="1" x14ac:dyDescent="0.2">
      <c r="A297" s="67">
        <v>296</v>
      </c>
      <c r="B297" s="26" t="s">
        <v>80</v>
      </c>
      <c r="C297" s="6" t="s">
        <v>82</v>
      </c>
      <c r="D297" s="8" t="s">
        <v>63</v>
      </c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88">
        <v>0</v>
      </c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51"/>
      <c r="AQ297" s="35">
        <f>IF(AR297&lt;6,SUM(E297:AP297),SUM(LARGE(E297:AP297,{1;2;3;4;5;6})))</f>
        <v>0</v>
      </c>
      <c r="AR297" s="55">
        <f>COUNT(E297:AP297)</f>
        <v>1</v>
      </c>
      <c r="BL297" s="22"/>
      <c r="BN297" s="22"/>
      <c r="BO297" s="22"/>
      <c r="BP297" s="22"/>
      <c r="BQ297" s="22"/>
      <c r="BR297" s="22"/>
      <c r="BS297" s="22"/>
    </row>
    <row r="298" spans="1:71" s="24" customFormat="1" x14ac:dyDescent="0.2">
      <c r="A298" s="67">
        <v>297</v>
      </c>
      <c r="B298" s="26" t="s">
        <v>80</v>
      </c>
      <c r="C298" s="6" t="s">
        <v>197</v>
      </c>
      <c r="D298" s="8" t="s">
        <v>646</v>
      </c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86">
        <v>0</v>
      </c>
      <c r="AG298" s="86"/>
      <c r="AH298" s="86"/>
      <c r="AI298" s="86"/>
      <c r="AJ298" s="86"/>
      <c r="AK298" s="86"/>
      <c r="AL298" s="86"/>
      <c r="AM298" s="86"/>
      <c r="AN298" s="86"/>
      <c r="AO298" s="86"/>
      <c r="AP298" s="51"/>
      <c r="AQ298" s="35">
        <f>IF(AR298&lt;6,SUM(E298:AP298),SUM(LARGE(E298:AP298,{1;2;3;4;5;6})))</f>
        <v>0</v>
      </c>
      <c r="AR298" s="55">
        <f>COUNT(E298:AP298)</f>
        <v>1</v>
      </c>
      <c r="BL298" s="22"/>
      <c r="BN298" s="22"/>
      <c r="BO298" s="22"/>
      <c r="BP298" s="22"/>
      <c r="BQ298" s="22"/>
      <c r="BR298" s="22"/>
      <c r="BS298" s="22"/>
    </row>
    <row r="299" spans="1:71" s="24" customFormat="1" x14ac:dyDescent="0.2">
      <c r="A299" s="67">
        <v>298</v>
      </c>
      <c r="B299" s="26" t="s">
        <v>80</v>
      </c>
      <c r="C299" s="6" t="s">
        <v>495</v>
      </c>
      <c r="D299" s="6" t="s">
        <v>764</v>
      </c>
      <c r="E299" s="86">
        <v>0</v>
      </c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51"/>
      <c r="AQ299" s="35">
        <f>IF(AR299&lt;6,SUM(E299:AP299),SUM(LARGE(E299:AP299,{1;2;3;4;5;6})))</f>
        <v>0</v>
      </c>
      <c r="AR299" s="55">
        <f>COUNT(E299:AP299)</f>
        <v>1</v>
      </c>
      <c r="BL299" s="22"/>
      <c r="BN299" s="22"/>
      <c r="BO299" s="22"/>
      <c r="BP299" s="22"/>
      <c r="BQ299" s="22"/>
      <c r="BR299" s="22"/>
      <c r="BS299" s="22"/>
    </row>
    <row r="300" spans="1:71" s="24" customFormat="1" x14ac:dyDescent="0.2">
      <c r="A300" s="67">
        <v>299</v>
      </c>
      <c r="B300" s="26" t="s">
        <v>80</v>
      </c>
      <c r="C300" s="6" t="s">
        <v>495</v>
      </c>
      <c r="D300" s="8" t="s">
        <v>366</v>
      </c>
      <c r="E300" s="30"/>
      <c r="F300" s="30"/>
      <c r="G300" s="30"/>
      <c r="H300" s="30"/>
      <c r="I300" s="30"/>
      <c r="J300" s="88">
        <v>0</v>
      </c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1"/>
      <c r="AQ300" s="35">
        <f>IF(AR300&lt;6,SUM(E300:AP300),SUM(LARGE(E300:AP300,{1;2;3;4;5;6})))</f>
        <v>0</v>
      </c>
      <c r="AR300" s="55">
        <f>COUNT(E300:AP300)</f>
        <v>1</v>
      </c>
      <c r="BL300" s="22"/>
      <c r="BN300" s="22"/>
      <c r="BO300" s="22"/>
      <c r="BP300" s="22"/>
      <c r="BQ300" s="22"/>
      <c r="BR300" s="22"/>
      <c r="BS300" s="22"/>
    </row>
    <row r="301" spans="1:71" s="24" customFormat="1" x14ac:dyDescent="0.2">
      <c r="A301" s="67">
        <v>300</v>
      </c>
      <c r="B301" s="26" t="s">
        <v>546</v>
      </c>
      <c r="C301" s="6" t="s">
        <v>495</v>
      </c>
      <c r="D301" s="8" t="s">
        <v>545</v>
      </c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88">
        <v>0</v>
      </c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1"/>
      <c r="AQ301" s="35">
        <f>IF(AR301&lt;6,SUM(E301:AP301),SUM(LARGE(E301:AP301,{1;2;3;4;5;6})))</f>
        <v>0</v>
      </c>
      <c r="AR301" s="55">
        <f>COUNT(E301:AP301)</f>
        <v>1</v>
      </c>
      <c r="BL301" s="22"/>
      <c r="BN301" s="22"/>
      <c r="BO301" s="22"/>
      <c r="BP301" s="22"/>
      <c r="BQ301" s="22"/>
      <c r="BR301" s="22"/>
      <c r="BS301" s="22"/>
    </row>
    <row r="302" spans="1:71" s="24" customFormat="1" x14ac:dyDescent="0.2">
      <c r="A302" s="67">
        <v>301</v>
      </c>
      <c r="B302" s="26" t="s">
        <v>80</v>
      </c>
      <c r="C302" s="6" t="s">
        <v>527</v>
      </c>
      <c r="D302" s="8" t="s">
        <v>813</v>
      </c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88">
        <v>0</v>
      </c>
      <c r="Q302" s="88"/>
      <c r="R302" s="88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1"/>
      <c r="AQ302" s="35">
        <f>IF(AR302&lt;6,SUM(E302:AP302),SUM(LARGE(E302:AP302,{1;2;3;4;5;6})))</f>
        <v>0</v>
      </c>
      <c r="AR302" s="55">
        <f>COUNT(E302:AP302)</f>
        <v>1</v>
      </c>
      <c r="BL302" s="22"/>
      <c r="BN302" s="22"/>
      <c r="BO302" s="22"/>
      <c r="BP302" s="22"/>
      <c r="BQ302" s="22"/>
      <c r="BR302" s="22"/>
      <c r="BS302" s="22"/>
    </row>
    <row r="303" spans="1:71" s="24" customFormat="1" x14ac:dyDescent="0.2">
      <c r="A303" s="67">
        <v>302</v>
      </c>
      <c r="B303" s="26" t="s">
        <v>91</v>
      </c>
      <c r="C303" s="8" t="s">
        <v>495</v>
      </c>
      <c r="D303" s="8" t="s">
        <v>471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85">
        <v>0</v>
      </c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1"/>
      <c r="AQ303" s="35">
        <f>IF(AR303&lt;6,SUM(E303:AP303),SUM(LARGE(E303:AP303,{1;2;3;4;5;6})))</f>
        <v>0</v>
      </c>
      <c r="AR303" s="55">
        <f>COUNT(E303:AP303)</f>
        <v>1</v>
      </c>
      <c r="BL303" s="22"/>
      <c r="BN303" s="22"/>
      <c r="BO303" s="22"/>
      <c r="BP303" s="22"/>
      <c r="BQ303" s="22"/>
      <c r="BR303" s="22"/>
      <c r="BS303" s="22"/>
    </row>
    <row r="304" spans="1:71" s="24" customFormat="1" x14ac:dyDescent="0.2">
      <c r="A304" s="67">
        <v>303</v>
      </c>
      <c r="B304" s="26" t="s">
        <v>80</v>
      </c>
      <c r="C304" s="78" t="s">
        <v>81</v>
      </c>
      <c r="D304" s="8" t="s">
        <v>447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>
        <v>0</v>
      </c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9"/>
      <c r="AQ304" s="35">
        <f>IF(AR304&lt;6,SUM(E304:AP304),SUM(LARGE(E304:AP304,{1;2;3;4;5;6})))</f>
        <v>0</v>
      </c>
      <c r="AR304" s="55">
        <f>COUNT(E304:AP304)</f>
        <v>1</v>
      </c>
      <c r="BL304" s="22"/>
      <c r="BN304" s="22"/>
      <c r="BO304" s="22"/>
      <c r="BP304" s="22"/>
      <c r="BQ304" s="22"/>
      <c r="BR304" s="22"/>
      <c r="BS304" s="22"/>
    </row>
    <row r="305" spans="1:71" s="24" customFormat="1" x14ac:dyDescent="0.2">
      <c r="A305" s="67">
        <v>304</v>
      </c>
      <c r="B305" s="26" t="s">
        <v>80</v>
      </c>
      <c r="C305" s="6" t="s">
        <v>420</v>
      </c>
      <c r="D305" s="8" t="s">
        <v>444</v>
      </c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>
        <v>0</v>
      </c>
      <c r="AJ305" s="88"/>
      <c r="AK305" s="88"/>
      <c r="AL305" s="88"/>
      <c r="AM305" s="88"/>
      <c r="AN305" s="88"/>
      <c r="AO305" s="88"/>
      <c r="AP305" s="1"/>
      <c r="AQ305" s="35">
        <f>IF(AR305&lt;6,SUM(E305:AP305),SUM(LARGE(E305:AP305,{1;2;3;4;5;6})))</f>
        <v>0</v>
      </c>
      <c r="AR305" s="55">
        <f>COUNT(E305:AP305)</f>
        <v>1</v>
      </c>
      <c r="BL305" s="22"/>
      <c r="BN305" s="22"/>
      <c r="BO305" s="22"/>
      <c r="BP305" s="22"/>
      <c r="BQ305" s="22"/>
      <c r="BR305" s="22"/>
      <c r="BS305" s="22"/>
    </row>
    <row r="306" spans="1:71" s="24" customFormat="1" x14ac:dyDescent="0.2">
      <c r="A306" s="67">
        <v>305</v>
      </c>
      <c r="B306" s="26" t="s">
        <v>80</v>
      </c>
      <c r="C306" s="6" t="s">
        <v>420</v>
      </c>
      <c r="D306" s="6" t="s">
        <v>5</v>
      </c>
      <c r="E306" s="30"/>
      <c r="F306" s="30"/>
      <c r="G306" s="30"/>
      <c r="H306" s="30"/>
      <c r="I306" s="30"/>
      <c r="J306" s="30"/>
      <c r="K306" s="30"/>
      <c r="L306" s="88">
        <v>0</v>
      </c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1"/>
      <c r="AQ306" s="35">
        <f>IF(AR306&lt;6,SUM(E306:AP306),SUM(LARGE(E306:AP306,{1;2;3;4;5;6})))</f>
        <v>0</v>
      </c>
      <c r="AR306" s="55">
        <f>COUNT(E306:AP306)</f>
        <v>1</v>
      </c>
      <c r="BL306" s="22"/>
      <c r="BN306" s="22"/>
      <c r="BO306" s="22"/>
      <c r="BP306" s="22"/>
      <c r="BQ306" s="22"/>
      <c r="BR306" s="22"/>
      <c r="BS306" s="22"/>
    </row>
    <row r="307" spans="1:71" s="24" customFormat="1" x14ac:dyDescent="0.2">
      <c r="A307" s="67">
        <v>306</v>
      </c>
      <c r="B307" s="26" t="s">
        <v>80</v>
      </c>
      <c r="C307" s="6" t="s">
        <v>82</v>
      </c>
      <c r="D307" s="8" t="s">
        <v>59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85">
        <v>0</v>
      </c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1"/>
      <c r="AQ307" s="35">
        <f>IF(AR307&lt;6,SUM(E307:AP307),SUM(LARGE(E307:AP307,{1;2;3;4;5;6})))</f>
        <v>0</v>
      </c>
      <c r="AR307" s="55">
        <f>COUNT(E307:AP307)</f>
        <v>1</v>
      </c>
      <c r="BL307" s="22"/>
      <c r="BN307" s="22"/>
      <c r="BO307" s="22"/>
      <c r="BP307" s="22"/>
      <c r="BQ307" s="22"/>
      <c r="BR307" s="22"/>
      <c r="BS307" s="22"/>
    </row>
    <row r="308" spans="1:71" s="24" customFormat="1" x14ac:dyDescent="0.2">
      <c r="A308" s="67">
        <v>307</v>
      </c>
      <c r="B308" s="26" t="s">
        <v>80</v>
      </c>
      <c r="C308" s="6" t="s">
        <v>331</v>
      </c>
      <c r="D308" s="8" t="s">
        <v>912</v>
      </c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>
        <v>0</v>
      </c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1"/>
      <c r="AQ308" s="35">
        <f>IF(AR308&lt;6,SUM(E308:AP308),SUM(LARGE(E308:AP308,{1;2;3;4;5;6})))</f>
        <v>0</v>
      </c>
      <c r="AR308" s="55">
        <f>COUNT(E308:AP308)</f>
        <v>1</v>
      </c>
      <c r="BL308" s="22"/>
      <c r="BN308" s="22"/>
      <c r="BO308" s="22"/>
      <c r="BP308" s="22"/>
      <c r="BQ308" s="22"/>
      <c r="BR308" s="22"/>
      <c r="BS308" s="22"/>
    </row>
    <row r="309" spans="1:71" s="24" customFormat="1" x14ac:dyDescent="0.2">
      <c r="A309" s="67">
        <v>308</v>
      </c>
      <c r="B309" s="26" t="s">
        <v>80</v>
      </c>
      <c r="C309" s="6" t="s">
        <v>81</v>
      </c>
      <c r="D309" s="8" t="s">
        <v>7</v>
      </c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86">
        <v>0</v>
      </c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1"/>
      <c r="AQ309" s="35">
        <f>IF(AR309&lt;6,SUM(E309:AP309),SUM(LARGE(E309:AP309,{1;2;3;4;5;6})))</f>
        <v>0</v>
      </c>
      <c r="AR309" s="55">
        <f>COUNT(E309:AP309)</f>
        <v>1</v>
      </c>
      <c r="BL309" s="22"/>
      <c r="BN309" s="22"/>
      <c r="BO309" s="22"/>
      <c r="BP309" s="22"/>
      <c r="BQ309" s="22"/>
      <c r="BR309" s="22"/>
      <c r="BS309" s="22"/>
    </row>
    <row r="310" spans="1:71" s="24" customFormat="1" x14ac:dyDescent="0.2">
      <c r="A310" s="67">
        <v>309</v>
      </c>
      <c r="B310" s="26" t="s">
        <v>83</v>
      </c>
      <c r="C310" s="6" t="s">
        <v>495</v>
      </c>
      <c r="D310" s="8" t="s">
        <v>958</v>
      </c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88">
        <v>0</v>
      </c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1"/>
      <c r="AQ310" s="35">
        <f>IF(AR310&lt;6,SUM(E310:AP310),SUM(LARGE(E310:AP310,{1;2;3;4;5;6})))</f>
        <v>0</v>
      </c>
      <c r="AR310" s="55">
        <f>COUNT(E310:AP310)</f>
        <v>1</v>
      </c>
      <c r="BL310" s="22"/>
      <c r="BN310" s="22"/>
      <c r="BO310" s="22"/>
      <c r="BP310" s="22"/>
      <c r="BQ310" s="22"/>
      <c r="BR310" s="22"/>
      <c r="BS310" s="22"/>
    </row>
    <row r="311" spans="1:71" s="24" customFormat="1" x14ac:dyDescent="0.2">
      <c r="A311" s="67">
        <v>310</v>
      </c>
      <c r="B311" s="26" t="s">
        <v>80</v>
      </c>
      <c r="C311" s="6" t="s">
        <v>268</v>
      </c>
      <c r="D311" s="8" t="s">
        <v>617</v>
      </c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88">
        <v>0</v>
      </c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1"/>
      <c r="AQ311" s="35">
        <f>IF(AR311&lt;6,SUM(E311:AP311),SUM(LARGE(E311:AP311,{1;2;3;4;5;6})))</f>
        <v>0</v>
      </c>
      <c r="AR311" s="55">
        <f>COUNT(E311:AP311)</f>
        <v>1</v>
      </c>
      <c r="BL311" s="22"/>
      <c r="BN311" s="22"/>
      <c r="BO311" s="22"/>
      <c r="BP311" s="22"/>
      <c r="BQ311" s="22"/>
      <c r="BR311" s="22"/>
      <c r="BS311" s="22"/>
    </row>
    <row r="312" spans="1:71" s="24" customFormat="1" x14ac:dyDescent="0.2">
      <c r="A312" s="67">
        <v>311</v>
      </c>
      <c r="B312" s="26" t="s">
        <v>80</v>
      </c>
      <c r="C312" s="6" t="s">
        <v>85</v>
      </c>
      <c r="D312" s="8" t="s">
        <v>1070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85">
        <v>0</v>
      </c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1"/>
      <c r="AQ312" s="35">
        <f>IF(AR312&lt;6,SUM(E312:AP312),SUM(LARGE(E312:AP312,{1;2;3;4;5;6})))</f>
        <v>0</v>
      </c>
      <c r="AR312" s="55">
        <f>COUNT(E312:AP312)</f>
        <v>1</v>
      </c>
      <c r="BL312" s="22"/>
      <c r="BN312" s="22"/>
      <c r="BO312" s="22"/>
      <c r="BP312" s="22"/>
      <c r="BQ312" s="22"/>
      <c r="BR312" s="22"/>
      <c r="BS312" s="22"/>
    </row>
    <row r="313" spans="1:71" s="24" customFormat="1" x14ac:dyDescent="0.2">
      <c r="A313" s="67">
        <v>312</v>
      </c>
      <c r="B313" s="26" t="s">
        <v>80</v>
      </c>
      <c r="C313" s="6" t="s">
        <v>82</v>
      </c>
      <c r="D313" s="8" t="s">
        <v>102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85">
        <v>0</v>
      </c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1"/>
      <c r="AQ313" s="35">
        <f>IF(AR313&lt;6,SUM(E313:AP313),SUM(LARGE(E313:AP313,{1;2;3;4;5;6})))</f>
        <v>0</v>
      </c>
      <c r="AR313" s="55">
        <f>COUNT(E313:AP313)</f>
        <v>1</v>
      </c>
      <c r="BL313" s="22"/>
      <c r="BN313" s="22"/>
      <c r="BO313" s="22"/>
      <c r="BP313" s="22"/>
      <c r="BQ313" s="22"/>
      <c r="BR313" s="22"/>
      <c r="BS313" s="22"/>
    </row>
    <row r="314" spans="1:71" s="24" customFormat="1" x14ac:dyDescent="0.2">
      <c r="A314" s="67">
        <v>313</v>
      </c>
      <c r="B314" s="26" t="s">
        <v>80</v>
      </c>
      <c r="C314" s="6" t="s">
        <v>89</v>
      </c>
      <c r="D314" s="8" t="s">
        <v>1133</v>
      </c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88">
        <v>0</v>
      </c>
      <c r="AG314" s="88"/>
      <c r="AH314" s="88"/>
      <c r="AI314" s="88"/>
      <c r="AJ314" s="88"/>
      <c r="AK314" s="88"/>
      <c r="AL314" s="88"/>
      <c r="AM314" s="88"/>
      <c r="AN314" s="88"/>
      <c r="AO314" s="88"/>
      <c r="AP314" s="51"/>
      <c r="AQ314" s="35">
        <f>IF(AR314&lt;6,SUM(E314:AP314),SUM(LARGE(E314:AP314,{1;2;3;4;5;6})))</f>
        <v>0</v>
      </c>
      <c r="AR314" s="55">
        <f>COUNT(E314:AP314)</f>
        <v>1</v>
      </c>
      <c r="BL314" s="22"/>
      <c r="BN314" s="22"/>
      <c r="BO314" s="22"/>
      <c r="BP314" s="22"/>
      <c r="BQ314" s="22"/>
      <c r="BR314" s="22"/>
      <c r="BS314" s="22"/>
    </row>
    <row r="315" spans="1:71" s="24" customFormat="1" x14ac:dyDescent="0.2">
      <c r="A315" s="67">
        <v>314</v>
      </c>
      <c r="B315" s="26" t="s">
        <v>83</v>
      </c>
      <c r="C315" s="6" t="s">
        <v>495</v>
      </c>
      <c r="D315" s="8" t="s">
        <v>703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85">
        <v>0</v>
      </c>
      <c r="AI315" s="85"/>
      <c r="AJ315" s="85"/>
      <c r="AK315" s="85"/>
      <c r="AL315" s="85"/>
      <c r="AM315" s="85"/>
      <c r="AN315" s="85"/>
      <c r="AO315" s="85"/>
      <c r="AP315" s="1"/>
      <c r="AQ315" s="35">
        <f>IF(AR315&lt;6,SUM(E315:AP315),SUM(LARGE(E315:AP315,{1;2;3;4;5;6})))</f>
        <v>0</v>
      </c>
      <c r="AR315" s="55">
        <f>COUNT(E315:AP315)</f>
        <v>1</v>
      </c>
      <c r="BL315" s="22"/>
      <c r="BN315" s="22"/>
      <c r="BO315" s="22"/>
      <c r="BP315" s="22"/>
      <c r="BQ315" s="22"/>
      <c r="BR315" s="22"/>
      <c r="BS315" s="22"/>
    </row>
    <row r="316" spans="1:71" s="24" customFormat="1" x14ac:dyDescent="0.2">
      <c r="A316" s="67">
        <v>315</v>
      </c>
      <c r="B316" s="26" t="s">
        <v>80</v>
      </c>
      <c r="C316" s="6" t="s">
        <v>495</v>
      </c>
      <c r="D316" s="8" t="s">
        <v>1223</v>
      </c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86">
        <v>0</v>
      </c>
      <c r="AL316" s="54"/>
      <c r="AM316" s="54"/>
      <c r="AN316" s="54"/>
      <c r="AO316" s="54"/>
      <c r="AP316" s="1"/>
      <c r="AQ316" s="35">
        <f>IF(AR316&lt;6,SUM(E316:AP316),SUM(LARGE(E316:AP316,{1;2;3;4;5;6})))</f>
        <v>0</v>
      </c>
      <c r="AR316" s="55">
        <f>COUNT(E316:AP316)</f>
        <v>1</v>
      </c>
      <c r="BL316" s="22"/>
      <c r="BN316" s="22"/>
      <c r="BO316" s="22"/>
      <c r="BP316" s="22"/>
      <c r="BQ316" s="22"/>
      <c r="BR316" s="22"/>
      <c r="BS316" s="22"/>
    </row>
    <row r="317" spans="1:71" s="24" customFormat="1" x14ac:dyDescent="0.2">
      <c r="A317" s="67">
        <v>316</v>
      </c>
      <c r="B317" s="26" t="s">
        <v>80</v>
      </c>
      <c r="C317" s="6" t="s">
        <v>495</v>
      </c>
      <c r="D317" s="8" t="s">
        <v>1238</v>
      </c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86">
        <v>0</v>
      </c>
      <c r="AN317" s="54"/>
      <c r="AO317" s="54"/>
      <c r="AP317" s="51"/>
      <c r="AQ317" s="35">
        <f>IF(AR317&lt;6,SUM(E317:AP317),SUM(LARGE(E317:AP317,{1;2;3;4;5;6})))</f>
        <v>0</v>
      </c>
      <c r="AR317" s="55">
        <f>COUNT(E317:AP317)</f>
        <v>1</v>
      </c>
      <c r="BL317" s="22"/>
      <c r="BN317" s="22"/>
      <c r="BO317" s="22"/>
      <c r="BP317" s="22"/>
      <c r="BQ317" s="22"/>
      <c r="BR317" s="22"/>
      <c r="BS317" s="22"/>
    </row>
    <row r="318" spans="1:71" s="24" customFormat="1" x14ac:dyDescent="0.2">
      <c r="A318" s="67">
        <v>317</v>
      </c>
      <c r="B318" s="26" t="s">
        <v>80</v>
      </c>
      <c r="C318" s="6" t="s">
        <v>81</v>
      </c>
      <c r="D318" s="8" t="s">
        <v>1157</v>
      </c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88">
        <v>0</v>
      </c>
      <c r="AN318" s="30"/>
      <c r="AO318" s="30"/>
      <c r="AP318" s="1"/>
      <c r="AQ318" s="35">
        <f>IF(AR318&lt;6,SUM(E318:AP318),SUM(LARGE(E318:AP318,{1;2;3;4;5;6})))</f>
        <v>0</v>
      </c>
      <c r="AR318" s="55">
        <f>COUNT(E318:AP318)</f>
        <v>1</v>
      </c>
      <c r="BL318" s="22"/>
      <c r="BN318" s="22"/>
      <c r="BO318" s="22"/>
      <c r="BP318" s="22"/>
      <c r="BQ318" s="22"/>
      <c r="BR318" s="22"/>
      <c r="BS318" s="22"/>
    </row>
    <row r="319" spans="1:71" s="24" customFormat="1" x14ac:dyDescent="0.2">
      <c r="A319" s="67">
        <v>318</v>
      </c>
      <c r="B319" s="26"/>
      <c r="C319" s="6"/>
      <c r="D319" s="8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1"/>
      <c r="AQ319" s="35">
        <f>IF(AR319&lt;6,SUM(E319:AP319),SUM(LARGE(E319:AP319,{1;2;3;4;5;6})))</f>
        <v>0</v>
      </c>
      <c r="AR319" s="55">
        <f>COUNT(E319:AP319)</f>
        <v>0</v>
      </c>
      <c r="BL319" s="22"/>
      <c r="BN319" s="22"/>
      <c r="BO319" s="22"/>
      <c r="BP319" s="22"/>
      <c r="BQ319" s="22"/>
      <c r="BR319" s="22"/>
      <c r="BS319" s="22"/>
    </row>
    <row r="320" spans="1:71" s="24" customFormat="1" x14ac:dyDescent="0.2">
      <c r="A320" s="67">
        <v>319</v>
      </c>
      <c r="B320" s="26"/>
      <c r="C320" s="6"/>
      <c r="D320" s="8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1"/>
      <c r="AQ320" s="35">
        <f>IF(AR320&lt;6,SUM(E320:AP320),SUM(LARGE(E320:AP320,{1;2;3;4;5;6})))</f>
        <v>0</v>
      </c>
      <c r="AR320" s="55">
        <f>COUNT(E320:AP320)</f>
        <v>0</v>
      </c>
      <c r="BL320" s="22"/>
      <c r="BN320" s="22"/>
      <c r="BO320" s="22"/>
      <c r="BP320" s="22"/>
      <c r="BQ320" s="22"/>
      <c r="BR320" s="22"/>
      <c r="BS320" s="22"/>
    </row>
    <row r="321" spans="1:71" s="24" customFormat="1" x14ac:dyDescent="0.2">
      <c r="A321" s="67">
        <v>320</v>
      </c>
      <c r="B321" s="26"/>
      <c r="C321" s="6"/>
      <c r="D321" s="8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1"/>
      <c r="AQ321" s="35">
        <f>IF(AR321&lt;6,SUM(E321:AP321),SUM(LARGE(E321:AP321,{1;2;3;4;5;6})))</f>
        <v>0</v>
      </c>
      <c r="AR321" s="55">
        <f>COUNT(E321:AP321)</f>
        <v>0</v>
      </c>
      <c r="BL321" s="22"/>
      <c r="BN321" s="22"/>
      <c r="BO321" s="22"/>
      <c r="BP321" s="22"/>
      <c r="BQ321" s="22"/>
      <c r="BR321" s="22"/>
      <c r="BS321" s="22"/>
    </row>
    <row r="322" spans="1:71" s="24" customFormat="1" x14ac:dyDescent="0.2">
      <c r="A322" s="67">
        <v>321</v>
      </c>
      <c r="B322" s="26"/>
      <c r="C322" s="6"/>
      <c r="D322" s="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9"/>
      <c r="AQ322" s="35">
        <f>IF(AR322&lt;6,SUM(E322:AP322),SUM(LARGE(E322:AP322,{1;2;3;4;5;6})))</f>
        <v>0</v>
      </c>
      <c r="AR322" s="55">
        <f>COUNT(E322:AP322)</f>
        <v>0</v>
      </c>
      <c r="BL322" s="22"/>
      <c r="BN322" s="22"/>
      <c r="BO322" s="22"/>
      <c r="BP322" s="22"/>
      <c r="BQ322" s="22"/>
      <c r="BR322" s="22"/>
      <c r="BS322" s="22"/>
    </row>
    <row r="323" spans="1:71" s="24" customFormat="1" x14ac:dyDescent="0.2">
      <c r="A323" s="67">
        <v>322</v>
      </c>
      <c r="B323" s="26"/>
      <c r="C323" s="6"/>
      <c r="D323" s="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1"/>
      <c r="AQ323" s="35">
        <f>IF(AR323&lt;6,SUM(E323:AP323),SUM(LARGE(E323:AP323,{1;2;3;4;5;6})))</f>
        <v>0</v>
      </c>
      <c r="AR323" s="55">
        <f>COUNT(E323:AP323)</f>
        <v>0</v>
      </c>
      <c r="BL323" s="22"/>
      <c r="BN323" s="22"/>
      <c r="BO323" s="22"/>
      <c r="BP323" s="22"/>
      <c r="BQ323" s="22"/>
      <c r="BR323" s="22"/>
      <c r="BS323" s="22"/>
    </row>
    <row r="324" spans="1:71" s="24" customFormat="1" x14ac:dyDescent="0.2">
      <c r="A324" s="67">
        <v>323</v>
      </c>
      <c r="B324" s="26"/>
      <c r="C324" s="6"/>
      <c r="D324" s="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1"/>
      <c r="AQ324" s="35">
        <f>IF(AR324&lt;6,SUM(E324:AP324),SUM(LARGE(E324:AP324,{1;2;3;4;5;6})))</f>
        <v>0</v>
      </c>
      <c r="AR324" s="55">
        <f>COUNT(E324:AP324)</f>
        <v>0</v>
      </c>
      <c r="BL324" s="22"/>
      <c r="BN324" s="22"/>
      <c r="BO324" s="22"/>
      <c r="BP324" s="22"/>
      <c r="BQ324" s="22"/>
      <c r="BR324" s="22"/>
      <c r="BS324" s="22"/>
    </row>
    <row r="325" spans="1:71" s="24" customFormat="1" x14ac:dyDescent="0.2">
      <c r="A325" s="67">
        <v>324</v>
      </c>
      <c r="B325" s="26"/>
      <c r="C325" s="6"/>
      <c r="D325" s="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1"/>
      <c r="AQ325" s="35">
        <f>IF(AR325&lt;6,SUM(E325:AP325),SUM(LARGE(E325:AP325,{1;2;3;4;5;6})))</f>
        <v>0</v>
      </c>
      <c r="AR325" s="55">
        <f>COUNT(E325:AP325)</f>
        <v>0</v>
      </c>
      <c r="BL325" s="22"/>
      <c r="BN325" s="22"/>
      <c r="BO325" s="22"/>
      <c r="BP325" s="22"/>
      <c r="BQ325" s="22"/>
      <c r="BR325" s="22"/>
      <c r="BS325" s="22"/>
    </row>
    <row r="326" spans="1:71" s="24" customFormat="1" x14ac:dyDescent="0.2">
      <c r="A326" s="67">
        <v>325</v>
      </c>
      <c r="B326" s="26"/>
      <c r="C326" s="6"/>
      <c r="D326" s="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1"/>
      <c r="AQ326" s="35">
        <f>IF(AR326&lt;6,SUM(E326:AP326),SUM(LARGE(E326:AP326,{1;2;3;4;5;6})))</f>
        <v>0</v>
      </c>
      <c r="AR326" s="55">
        <f>COUNT(E326:AP326)</f>
        <v>0</v>
      </c>
      <c r="BL326" s="22"/>
      <c r="BN326" s="22"/>
      <c r="BO326" s="22"/>
      <c r="BP326" s="22"/>
      <c r="BQ326" s="22"/>
      <c r="BR326" s="22"/>
      <c r="BS326" s="22"/>
    </row>
    <row r="327" spans="1:71" s="24" customFormat="1" x14ac:dyDescent="0.2">
      <c r="A327" s="67">
        <v>326</v>
      </c>
      <c r="B327" s="26"/>
      <c r="C327" s="6"/>
      <c r="D327" s="8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1"/>
      <c r="AQ327" s="35">
        <f>IF(AR327&lt;6,SUM(E327:AP327),SUM(LARGE(E327:AP327,{1;2;3;4;5;6})))</f>
        <v>0</v>
      </c>
      <c r="AR327" s="55">
        <f>COUNT(E327:AP327)</f>
        <v>0</v>
      </c>
      <c r="BL327" s="22"/>
      <c r="BN327" s="22"/>
      <c r="BO327" s="22"/>
      <c r="BP327" s="22"/>
      <c r="BQ327" s="22"/>
      <c r="BR327" s="22"/>
      <c r="BS327" s="22"/>
    </row>
    <row r="328" spans="1:71" s="24" customFormat="1" x14ac:dyDescent="0.2">
      <c r="A328" s="67">
        <v>327</v>
      </c>
      <c r="B328" s="26"/>
      <c r="C328" s="6"/>
      <c r="D328" s="8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1"/>
      <c r="AQ328" s="35">
        <f>IF(AR328&lt;6,SUM(E328:AP328),SUM(LARGE(E328:AP328,{1;2;3;4;5;6})))</f>
        <v>0</v>
      </c>
      <c r="AR328" s="55">
        <f>COUNT(E328:AP328)</f>
        <v>0</v>
      </c>
      <c r="BL328" s="22"/>
      <c r="BN328" s="22"/>
      <c r="BO328" s="22"/>
      <c r="BP328" s="22"/>
      <c r="BQ328" s="22"/>
      <c r="BR328" s="22"/>
      <c r="BS328" s="22"/>
    </row>
    <row r="329" spans="1:71" s="24" customFormat="1" x14ac:dyDescent="0.2">
      <c r="A329" s="67">
        <v>328</v>
      </c>
      <c r="B329" s="26"/>
      <c r="C329" s="6"/>
      <c r="D329" s="8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1"/>
      <c r="AQ329" s="35">
        <f>IF(AR329&lt;6,SUM(E329:AP329),SUM(LARGE(E329:AP329,{1;2;3;4;5;6})))</f>
        <v>0</v>
      </c>
      <c r="AR329" s="55">
        <f>COUNT(E329:AP329)</f>
        <v>0</v>
      </c>
      <c r="BL329" s="22"/>
      <c r="BN329" s="22"/>
      <c r="BO329" s="22"/>
      <c r="BP329" s="22"/>
      <c r="BQ329" s="22"/>
      <c r="BR329" s="22"/>
      <c r="BS329" s="22"/>
    </row>
    <row r="330" spans="1:71" s="24" customFormat="1" x14ac:dyDescent="0.2">
      <c r="A330" s="67">
        <v>329</v>
      </c>
      <c r="B330" s="26"/>
      <c r="C330" s="6"/>
      <c r="D330" s="8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1"/>
      <c r="AQ330" s="35">
        <f>IF(AR330&lt;6,SUM(E330:AP330),SUM(LARGE(E330:AP330,{1;2;3;4;5;6})))</f>
        <v>0</v>
      </c>
      <c r="AR330" s="55">
        <f>COUNT(E330:AP330)</f>
        <v>0</v>
      </c>
      <c r="BL330" s="22"/>
      <c r="BN330" s="22"/>
      <c r="BO330" s="22"/>
      <c r="BP330" s="22"/>
      <c r="BQ330" s="22"/>
      <c r="BR330" s="22"/>
      <c r="BS330" s="22"/>
    </row>
    <row r="331" spans="1:71" s="24" customFormat="1" x14ac:dyDescent="0.2">
      <c r="A331" s="67">
        <v>330</v>
      </c>
      <c r="B331" s="26"/>
      <c r="C331" s="6"/>
      <c r="D331" s="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1"/>
      <c r="AQ331" s="35">
        <f>IF(AR331&lt;6,SUM(E331:AP331),SUM(LARGE(E331:AP331,{1;2;3;4;5;6})))</f>
        <v>0</v>
      </c>
      <c r="AR331" s="55">
        <f>COUNT(E331:AP331)</f>
        <v>0</v>
      </c>
      <c r="BL331" s="22"/>
      <c r="BN331" s="22"/>
      <c r="BO331" s="22"/>
      <c r="BP331" s="22"/>
      <c r="BQ331" s="22"/>
      <c r="BR331" s="22"/>
      <c r="BS331" s="22"/>
    </row>
    <row r="332" spans="1:71" s="24" customFormat="1" x14ac:dyDescent="0.2">
      <c r="A332" s="67">
        <v>331</v>
      </c>
      <c r="B332" s="26"/>
      <c r="C332" s="6"/>
      <c r="D332" s="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1"/>
      <c r="AQ332" s="35">
        <f>IF(AR332&lt;6,SUM(E332:AP332),SUM(LARGE(E332:AP332,{1;2;3;4;5;6})))</f>
        <v>0</v>
      </c>
      <c r="AR332" s="55">
        <f>COUNT(E332:AP332)</f>
        <v>0</v>
      </c>
      <c r="BL332" s="22"/>
      <c r="BN332" s="22"/>
      <c r="BO332" s="22"/>
      <c r="BP332" s="22"/>
      <c r="BQ332" s="22"/>
      <c r="BR332" s="22"/>
      <c r="BS332" s="22"/>
    </row>
    <row r="333" spans="1:71" s="24" customFormat="1" x14ac:dyDescent="0.2">
      <c r="A333" s="67">
        <v>332</v>
      </c>
      <c r="B333" s="26"/>
      <c r="C333" s="6"/>
      <c r="D333" s="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1"/>
      <c r="AQ333" s="35">
        <f>IF(AR333&lt;6,SUM(E333:AP333),SUM(LARGE(E333:AP333,{1;2;3;4;5;6})))</f>
        <v>0</v>
      </c>
      <c r="AR333" s="55">
        <f>COUNT(E333:AP333)</f>
        <v>0</v>
      </c>
      <c r="BL333" s="22"/>
      <c r="BN333" s="22"/>
      <c r="BO333" s="22"/>
      <c r="BP333" s="22"/>
      <c r="BQ333" s="22"/>
      <c r="BR333" s="22"/>
      <c r="BS333" s="22"/>
    </row>
    <row r="334" spans="1:71" s="24" customFormat="1" x14ac:dyDescent="0.2">
      <c r="A334" s="67">
        <v>333</v>
      </c>
      <c r="B334" s="26"/>
      <c r="C334" s="6"/>
      <c r="D334" s="8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1"/>
      <c r="AQ334" s="35">
        <f>IF(AR334&lt;6,SUM(E334:AP334),SUM(LARGE(E334:AP334,{1;2;3;4;5;6})))</f>
        <v>0</v>
      </c>
      <c r="AR334" s="55">
        <f>COUNT(E334:AP334)</f>
        <v>0</v>
      </c>
      <c r="BL334" s="22"/>
      <c r="BN334" s="22"/>
      <c r="BO334" s="22"/>
      <c r="BP334" s="22"/>
      <c r="BQ334" s="22"/>
      <c r="BR334" s="22"/>
      <c r="BS334" s="22"/>
    </row>
    <row r="335" spans="1:71" s="24" customFormat="1" x14ac:dyDescent="0.2">
      <c r="A335" s="67">
        <v>334</v>
      </c>
      <c r="B335" s="26"/>
      <c r="C335" s="6"/>
      <c r="D335" s="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1"/>
      <c r="AQ335" s="35">
        <f>IF(AR335&lt;6,SUM(E335:AP335),SUM(LARGE(E335:AP335,{1;2;3;4;5;6})))</f>
        <v>0</v>
      </c>
      <c r="AR335" s="55">
        <f>COUNT(E335:AP335)</f>
        <v>0</v>
      </c>
      <c r="BL335" s="22"/>
      <c r="BN335" s="22"/>
      <c r="BO335" s="22"/>
      <c r="BP335" s="22"/>
      <c r="BQ335" s="22"/>
      <c r="BR335" s="22"/>
      <c r="BS335" s="22"/>
    </row>
    <row r="336" spans="1:71" s="24" customFormat="1" x14ac:dyDescent="0.2">
      <c r="A336" s="67">
        <v>335</v>
      </c>
      <c r="B336" s="26"/>
      <c r="C336" s="6"/>
      <c r="D336" s="8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1"/>
      <c r="AQ336" s="35">
        <f>IF(AR336&lt;6,SUM(E336:AP336),SUM(LARGE(E336:AP336,{1;2;3;4;5;6})))</f>
        <v>0</v>
      </c>
      <c r="AR336" s="55">
        <f>COUNT(E336:AP336)</f>
        <v>0</v>
      </c>
      <c r="BL336" s="22"/>
      <c r="BN336" s="22"/>
      <c r="BO336" s="22"/>
      <c r="BP336" s="22"/>
      <c r="BQ336" s="22"/>
      <c r="BR336" s="22"/>
      <c r="BS336" s="22"/>
    </row>
    <row r="337" spans="1:71" s="24" customFormat="1" x14ac:dyDescent="0.2">
      <c r="A337" s="67">
        <v>336</v>
      </c>
      <c r="B337" s="26"/>
      <c r="C337" s="6"/>
      <c r="D337" s="8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1"/>
      <c r="AQ337" s="35">
        <f>IF(AR337&lt;6,SUM(E337:AP337),SUM(LARGE(E337:AP337,{1;2;3;4;5;6})))</f>
        <v>0</v>
      </c>
      <c r="AR337" s="55">
        <f>COUNT(E337:AP337)</f>
        <v>0</v>
      </c>
      <c r="BL337" s="22"/>
      <c r="BN337" s="22"/>
      <c r="BO337" s="22"/>
      <c r="BP337" s="22"/>
      <c r="BQ337" s="22"/>
      <c r="BR337" s="22"/>
      <c r="BS337" s="22"/>
    </row>
    <row r="338" spans="1:71" s="24" customFormat="1" x14ac:dyDescent="0.2">
      <c r="A338" s="67">
        <v>337</v>
      </c>
      <c r="B338" s="26"/>
      <c r="C338" s="6"/>
      <c r="D338" s="8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1"/>
      <c r="AQ338" s="35">
        <f>IF(AR338&lt;6,SUM(E338:AP338),SUM(LARGE(E338:AP338,{1;2;3;4;5;6})))</f>
        <v>0</v>
      </c>
      <c r="AR338" s="55">
        <f>COUNT(E338:AP338)</f>
        <v>0</v>
      </c>
      <c r="BL338" s="22"/>
      <c r="BN338" s="22"/>
      <c r="BO338" s="22"/>
      <c r="BP338" s="22"/>
      <c r="BQ338" s="22"/>
      <c r="BR338" s="22"/>
      <c r="BS338" s="22"/>
    </row>
    <row r="339" spans="1:71" s="24" customFormat="1" x14ac:dyDescent="0.2">
      <c r="A339" s="67">
        <v>338</v>
      </c>
      <c r="B339" s="26"/>
      <c r="C339" s="6"/>
      <c r="D339" s="8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1"/>
      <c r="AQ339" s="35">
        <f>IF(AR339&lt;6,SUM(E339:AP339),SUM(LARGE(E339:AP339,{1;2;3;4;5;6})))</f>
        <v>0</v>
      </c>
      <c r="AR339" s="55">
        <f>COUNT(E339:AP339)</f>
        <v>0</v>
      </c>
      <c r="BL339" s="22"/>
      <c r="BN339" s="22"/>
      <c r="BO339" s="22"/>
      <c r="BP339" s="22"/>
      <c r="BQ339" s="22"/>
      <c r="BR339" s="22"/>
      <c r="BS339" s="22"/>
    </row>
    <row r="340" spans="1:71" s="24" customFormat="1" x14ac:dyDescent="0.2">
      <c r="A340" s="67">
        <v>339</v>
      </c>
      <c r="B340" s="26"/>
      <c r="C340" s="6"/>
      <c r="D340" s="8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1"/>
      <c r="AQ340" s="35">
        <f>IF(AR340&lt;6,SUM(E340:AP340),SUM(LARGE(E340:AP340,{1;2;3;4;5;6})))</f>
        <v>0</v>
      </c>
      <c r="AR340" s="55">
        <f>COUNT(E340:AP340)</f>
        <v>0</v>
      </c>
      <c r="BL340" s="22"/>
      <c r="BN340" s="22"/>
      <c r="BO340" s="22"/>
      <c r="BP340" s="22"/>
      <c r="BQ340" s="22"/>
      <c r="BR340" s="22"/>
      <c r="BS340" s="22"/>
    </row>
    <row r="341" spans="1:71" s="24" customFormat="1" x14ac:dyDescent="0.2">
      <c r="A341" s="67">
        <v>340</v>
      </c>
      <c r="B341" s="26"/>
      <c r="C341" s="6"/>
      <c r="D341" s="8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1"/>
      <c r="AQ341" s="35">
        <f>IF(AR341&lt;6,SUM(E341:AP341),SUM(LARGE(E341:AP341,{1;2;3;4;5;6})))</f>
        <v>0</v>
      </c>
      <c r="AR341" s="55">
        <f>COUNT(E341:AP341)</f>
        <v>0</v>
      </c>
      <c r="BL341" s="22"/>
      <c r="BN341" s="22"/>
      <c r="BO341" s="22"/>
      <c r="BP341" s="22"/>
      <c r="BQ341" s="22"/>
      <c r="BR341" s="22"/>
      <c r="BS341" s="22"/>
    </row>
    <row r="342" spans="1:71" s="24" customFormat="1" x14ac:dyDescent="0.2">
      <c r="A342" s="67">
        <v>341</v>
      </c>
      <c r="B342" s="26"/>
      <c r="C342" s="6"/>
      <c r="D342" s="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51"/>
      <c r="AQ342" s="35">
        <f>IF(AR342&lt;6,SUM(E342:AP342),SUM(LARGE(E342:AP342,{1;2;3;4;5;6})))</f>
        <v>0</v>
      </c>
      <c r="AR342" s="55">
        <f>COUNT(E342:AP342)</f>
        <v>0</v>
      </c>
      <c r="BL342" s="22"/>
      <c r="BN342" s="22"/>
      <c r="BO342" s="22"/>
      <c r="BP342" s="22"/>
      <c r="BQ342" s="22"/>
      <c r="BR342" s="22"/>
      <c r="BS342" s="22"/>
    </row>
    <row r="343" spans="1:71" s="24" customFormat="1" x14ac:dyDescent="0.2">
      <c r="A343" s="67">
        <v>342</v>
      </c>
      <c r="B343" s="26"/>
      <c r="C343" s="6"/>
      <c r="D343" s="8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1"/>
      <c r="AQ343" s="35">
        <f>IF(AR343&lt;6,SUM(E343:AP343),SUM(LARGE(E343:AP343,{1;2;3;4;5;6})))</f>
        <v>0</v>
      </c>
      <c r="AR343" s="55">
        <f>COUNT(E343:AP343)</f>
        <v>0</v>
      </c>
      <c r="BL343" s="22"/>
      <c r="BN343" s="22"/>
      <c r="BO343" s="22"/>
      <c r="BP343" s="22"/>
      <c r="BQ343" s="22"/>
      <c r="BR343" s="22"/>
      <c r="BS343" s="22"/>
    </row>
    <row r="344" spans="1:71" s="24" customFormat="1" x14ac:dyDescent="0.2">
      <c r="A344" s="67">
        <v>343</v>
      </c>
      <c r="B344" s="26"/>
      <c r="C344" s="6"/>
      <c r="D344" s="8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1"/>
      <c r="AQ344" s="35">
        <f>IF(AR344&lt;6,SUM(E344:AP344),SUM(LARGE(E344:AP344,{1;2;3;4;5;6})))</f>
        <v>0</v>
      </c>
      <c r="AR344" s="55">
        <f>COUNT(E344:AP344)</f>
        <v>0</v>
      </c>
      <c r="BL344" s="22"/>
      <c r="BN344" s="22"/>
      <c r="BO344" s="22"/>
      <c r="BP344" s="22"/>
      <c r="BQ344" s="22"/>
      <c r="BR344" s="22"/>
      <c r="BS344" s="22"/>
    </row>
    <row r="345" spans="1:71" s="24" customFormat="1" x14ac:dyDescent="0.2">
      <c r="A345" s="67">
        <v>344</v>
      </c>
      <c r="B345" s="26"/>
      <c r="C345" s="6"/>
      <c r="D345" s="8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1"/>
      <c r="AQ345" s="35">
        <f>IF(AR345&lt;6,SUM(E345:AP345),SUM(LARGE(E345:AP345,{1;2;3;4;5;6})))</f>
        <v>0</v>
      </c>
      <c r="AR345" s="55">
        <f>COUNT(E345:AP345)</f>
        <v>0</v>
      </c>
      <c r="BL345" s="22"/>
      <c r="BN345" s="22"/>
      <c r="BO345" s="22"/>
      <c r="BP345" s="22"/>
      <c r="BQ345" s="22"/>
      <c r="BR345" s="22"/>
      <c r="BS345" s="22"/>
    </row>
    <row r="346" spans="1:71" s="24" customFormat="1" x14ac:dyDescent="0.2">
      <c r="A346" s="67">
        <v>345</v>
      </c>
      <c r="B346" s="26"/>
      <c r="C346" s="6"/>
      <c r="D346" s="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1"/>
      <c r="AQ346" s="35">
        <f>IF(AR346&lt;6,SUM(E346:AP346),SUM(LARGE(E346:AP346,{1;2;3;4;5;6})))</f>
        <v>0</v>
      </c>
      <c r="AR346" s="55">
        <f>COUNT(E346:AP346)</f>
        <v>0</v>
      </c>
      <c r="BL346" s="22"/>
      <c r="BN346" s="22"/>
      <c r="BO346" s="22"/>
      <c r="BP346" s="22"/>
      <c r="BQ346" s="22"/>
      <c r="BR346" s="22"/>
      <c r="BS346" s="22"/>
    </row>
    <row r="347" spans="1:71" s="24" customFormat="1" x14ac:dyDescent="0.2">
      <c r="A347" s="67">
        <v>346</v>
      </c>
      <c r="B347" s="26"/>
      <c r="C347" s="6"/>
      <c r="D347" s="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1"/>
      <c r="AQ347" s="35">
        <f>IF(AR347&lt;6,SUM(E347:AP347),SUM(LARGE(E347:AP347,{1;2;3;4;5;6})))</f>
        <v>0</v>
      </c>
      <c r="AR347" s="55">
        <f>COUNT(E347:AP347)</f>
        <v>0</v>
      </c>
      <c r="BL347" s="22"/>
      <c r="BN347" s="22"/>
      <c r="BO347" s="22"/>
      <c r="BP347" s="22"/>
      <c r="BQ347" s="22"/>
      <c r="BR347" s="22"/>
      <c r="BS347" s="22"/>
    </row>
    <row r="348" spans="1:71" s="24" customFormat="1" x14ac:dyDescent="0.2">
      <c r="A348" s="67">
        <v>347</v>
      </c>
      <c r="B348" s="26"/>
      <c r="C348" s="6"/>
      <c r="D348" s="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1"/>
      <c r="AQ348" s="35">
        <f>IF(AR348&lt;6,SUM(E348:AP348),SUM(LARGE(E348:AP348,{1;2;3;4;5;6})))</f>
        <v>0</v>
      </c>
      <c r="AR348" s="55">
        <f>COUNT(E348:AP348)</f>
        <v>0</v>
      </c>
      <c r="BL348" s="22"/>
      <c r="BN348" s="22"/>
      <c r="BO348" s="22"/>
      <c r="BP348" s="22"/>
      <c r="BQ348" s="22"/>
      <c r="BR348" s="22"/>
      <c r="BS348" s="22"/>
    </row>
    <row r="349" spans="1:71" s="24" customFormat="1" x14ac:dyDescent="0.2">
      <c r="A349" s="67">
        <v>348</v>
      </c>
      <c r="B349" s="26"/>
      <c r="C349" s="6"/>
      <c r="D349" s="8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1"/>
      <c r="AQ349" s="35">
        <f>IF(AR349&lt;6,SUM(E349:AP349),SUM(LARGE(E349:AP349,{1;2;3;4;5;6})))</f>
        <v>0</v>
      </c>
      <c r="AR349" s="55">
        <f>COUNT(E349:AP349)</f>
        <v>0</v>
      </c>
      <c r="BL349" s="22"/>
      <c r="BN349" s="22"/>
      <c r="BO349" s="22"/>
      <c r="BP349" s="22"/>
      <c r="BQ349" s="22"/>
      <c r="BR349" s="22"/>
      <c r="BS349" s="22"/>
    </row>
    <row r="350" spans="1:71" s="24" customFormat="1" x14ac:dyDescent="0.2">
      <c r="A350" s="67">
        <v>349</v>
      </c>
      <c r="B350" s="26"/>
      <c r="C350" s="6"/>
      <c r="D350" s="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1"/>
      <c r="AQ350" s="35">
        <f>IF(AR350&lt;6,SUM(E350:AP350),SUM(LARGE(E350:AP350,{1;2;3;4;5;6})))</f>
        <v>0</v>
      </c>
      <c r="AR350" s="55">
        <f>COUNT(E350:AP350)</f>
        <v>0</v>
      </c>
      <c r="BL350" s="22"/>
      <c r="BN350" s="22"/>
      <c r="BO350" s="22"/>
      <c r="BP350" s="22"/>
      <c r="BQ350" s="22"/>
      <c r="BR350" s="22"/>
      <c r="BS350" s="22"/>
    </row>
    <row r="351" spans="1:71" s="24" customFormat="1" x14ac:dyDescent="0.2">
      <c r="A351" s="67">
        <v>350</v>
      </c>
      <c r="B351" s="26"/>
      <c r="C351" s="6"/>
      <c r="D351" s="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1"/>
      <c r="AQ351" s="35">
        <f>IF(AR351&lt;6,SUM(E351:AP351),SUM(LARGE(E351:AP351,{1;2;3;4;5;6})))</f>
        <v>0</v>
      </c>
      <c r="AR351" s="55">
        <f>COUNT(E351:AP351)</f>
        <v>0</v>
      </c>
      <c r="BL351" s="22"/>
      <c r="BN351" s="22"/>
      <c r="BO351" s="22"/>
      <c r="BP351" s="22"/>
      <c r="BQ351" s="22"/>
      <c r="BR351" s="22"/>
      <c r="BS351" s="22"/>
    </row>
    <row r="352" spans="1:71" s="24" customFormat="1" x14ac:dyDescent="0.2">
      <c r="A352" s="67">
        <v>351</v>
      </c>
      <c r="B352" s="26"/>
      <c r="C352" s="6"/>
      <c r="D352" s="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1"/>
      <c r="AQ352" s="35">
        <f>IF(AR352&lt;6,SUM(E352:AP352),SUM(LARGE(E352:AP352,{1;2;3;4;5;6})))</f>
        <v>0</v>
      </c>
      <c r="AR352" s="55">
        <f>COUNT(E352:AP352)</f>
        <v>0</v>
      </c>
      <c r="BL352" s="22"/>
      <c r="BN352" s="22"/>
      <c r="BO352" s="22"/>
      <c r="BP352" s="22"/>
      <c r="BQ352" s="22"/>
      <c r="BR352" s="22"/>
      <c r="BS352" s="22"/>
    </row>
    <row r="353" spans="1:71" s="24" customFormat="1" x14ac:dyDescent="0.2">
      <c r="A353" s="67">
        <v>352</v>
      </c>
      <c r="B353" s="26"/>
      <c r="C353" s="6" t="s">
        <v>495</v>
      </c>
      <c r="D353" s="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1"/>
      <c r="AQ353" s="35">
        <f>IF(AR353&lt;6,SUM(E353:AP353),SUM(LARGE(E353:AP353,{1;2;3;4;5;6})))</f>
        <v>0</v>
      </c>
      <c r="AR353" s="55">
        <f>COUNT(E353:AP353)</f>
        <v>0</v>
      </c>
      <c r="BL353" s="22"/>
      <c r="BN353" s="22"/>
      <c r="BO353" s="22"/>
      <c r="BP353" s="22"/>
      <c r="BQ353" s="22"/>
      <c r="BR353" s="22"/>
      <c r="BS353" s="22"/>
    </row>
    <row r="354" spans="1:71" s="24" customFormat="1" x14ac:dyDescent="0.2">
      <c r="A354" s="67">
        <v>353</v>
      </c>
      <c r="B354" s="26"/>
      <c r="C354" s="6" t="s">
        <v>495</v>
      </c>
      <c r="D354" s="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1"/>
      <c r="AQ354" s="35">
        <f>IF(AR354&lt;6,SUM(E354:AP354),SUM(LARGE(E354:AP354,{1;2;3;4;5;6})))</f>
        <v>0</v>
      </c>
      <c r="AR354" s="55">
        <f>COUNT(E354:AP354)</f>
        <v>0</v>
      </c>
      <c r="BL354" s="22"/>
      <c r="BN354" s="22"/>
      <c r="BO354" s="22"/>
      <c r="BP354" s="22"/>
      <c r="BQ354" s="22"/>
      <c r="BR354" s="22"/>
      <c r="BS354" s="22"/>
    </row>
    <row r="355" spans="1:71" s="24" customFormat="1" x14ac:dyDescent="0.2">
      <c r="A355" s="67">
        <v>354</v>
      </c>
      <c r="B355" s="26"/>
      <c r="C355" s="6" t="s">
        <v>495</v>
      </c>
      <c r="D355" s="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1"/>
      <c r="AQ355" s="35">
        <f>IF(AR355&lt;6,SUM(E355:AP355),SUM(LARGE(E355:AP355,{1;2;3;4;5;6})))</f>
        <v>0</v>
      </c>
      <c r="AR355" s="55">
        <f>COUNT(E355:AP355)</f>
        <v>0</v>
      </c>
      <c r="BL355" s="22"/>
      <c r="BN355" s="22"/>
      <c r="BO355" s="22"/>
      <c r="BP355" s="22"/>
      <c r="BQ355" s="22"/>
      <c r="BR355" s="22"/>
      <c r="BS355" s="22"/>
    </row>
    <row r="356" spans="1:71" s="24" customFormat="1" x14ac:dyDescent="0.2">
      <c r="A356" s="67">
        <v>355</v>
      </c>
      <c r="B356" s="26"/>
      <c r="C356" s="6" t="s">
        <v>495</v>
      </c>
      <c r="D356" s="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1"/>
      <c r="AQ356" s="35">
        <f>IF(AR356&lt;6,SUM(E356:AP356),SUM(LARGE(E356:AP356,{1;2;3;4;5;6})))</f>
        <v>0</v>
      </c>
      <c r="AR356" s="55">
        <f>COUNT(E356:AP356)</f>
        <v>0</v>
      </c>
      <c r="BL356" s="22"/>
      <c r="BN356" s="22"/>
      <c r="BO356" s="22"/>
      <c r="BP356" s="22"/>
      <c r="BQ356" s="22"/>
      <c r="BR356" s="22"/>
      <c r="BS356" s="22"/>
    </row>
    <row r="357" spans="1:71" s="24" customFormat="1" x14ac:dyDescent="0.2">
      <c r="A357" s="67">
        <v>356</v>
      </c>
      <c r="B357" s="26"/>
      <c r="C357" s="6" t="s">
        <v>495</v>
      </c>
      <c r="D357" s="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1"/>
      <c r="AQ357" s="35">
        <f>IF(AR357&lt;6,SUM(E357:AP357),SUM(LARGE(E357:AP357,{1;2;3;4;5;6})))</f>
        <v>0</v>
      </c>
      <c r="AR357" s="55">
        <f>COUNT(E357:AP357)</f>
        <v>0</v>
      </c>
      <c r="BL357" s="22"/>
      <c r="BN357" s="22"/>
      <c r="BO357" s="22"/>
      <c r="BP357" s="22"/>
      <c r="BQ357" s="22"/>
      <c r="BR357" s="22"/>
      <c r="BS357" s="22"/>
    </row>
    <row r="358" spans="1:71" s="24" customFormat="1" x14ac:dyDescent="0.2">
      <c r="A358" s="67">
        <v>357</v>
      </c>
      <c r="B358" s="26"/>
      <c r="C358" s="6"/>
      <c r="D358" s="6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1"/>
      <c r="AQ358" s="35">
        <f>IF(AR358&lt;6,SUM(E358:AP358),SUM(LARGE(E358:AP358,{1;2;3;4;5;6})))</f>
        <v>0</v>
      </c>
      <c r="AR358" s="55">
        <f>COUNT(E358:AP358)</f>
        <v>0</v>
      </c>
      <c r="BL358" s="22"/>
      <c r="BN358" s="22"/>
      <c r="BO358" s="22"/>
      <c r="BP358" s="22"/>
      <c r="BQ358" s="22"/>
      <c r="BR358" s="22"/>
      <c r="BS358" s="22"/>
    </row>
    <row r="359" spans="1:71" s="24" customFormat="1" x14ac:dyDescent="0.2">
      <c r="A359" s="67">
        <v>358</v>
      </c>
      <c r="B359" s="26"/>
      <c r="C359" s="6"/>
      <c r="D359" s="8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1"/>
      <c r="AQ359" s="35">
        <f>IF(AR359&lt;6,SUM(E359:AP359),SUM(LARGE(E359:AP359,{1;2;3;4;5;6})))</f>
        <v>0</v>
      </c>
      <c r="AR359" s="55">
        <f>COUNT(E359:AP359)</f>
        <v>0</v>
      </c>
      <c r="BL359" s="22"/>
      <c r="BN359" s="22"/>
      <c r="BO359" s="22"/>
      <c r="BP359" s="22"/>
      <c r="BQ359" s="22"/>
      <c r="BR359" s="22"/>
      <c r="BS359" s="22"/>
    </row>
    <row r="360" spans="1:71" s="24" customFormat="1" x14ac:dyDescent="0.2">
      <c r="A360" s="67">
        <v>359</v>
      </c>
      <c r="B360" s="26"/>
      <c r="C360" s="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1"/>
      <c r="AQ360" s="35">
        <f>IF(AR360&lt;6,SUM(E360:AP360),SUM(LARGE(E360:AP360,{1;2;3;4;5;6})))</f>
        <v>0</v>
      </c>
      <c r="AR360" s="55">
        <f>COUNT(E360:AP360)</f>
        <v>0</v>
      </c>
      <c r="BL360" s="22"/>
      <c r="BN360" s="22"/>
      <c r="BO360" s="22"/>
      <c r="BP360" s="22"/>
      <c r="BQ360" s="22"/>
      <c r="BR360" s="22"/>
      <c r="BS360" s="22"/>
    </row>
    <row r="361" spans="1:71" s="24" customFormat="1" x14ac:dyDescent="0.2">
      <c r="A361" s="67">
        <v>360</v>
      </c>
      <c r="B361" s="26"/>
      <c r="C361" s="6"/>
      <c r="D361" s="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1"/>
      <c r="AQ361" s="35">
        <f>IF(AR361&lt;6,SUM(E361:AP361),SUM(LARGE(E361:AP361,{1;2;3;4;5;6})))</f>
        <v>0</v>
      </c>
      <c r="AR361" s="55">
        <f>COUNT(E361:AP361)</f>
        <v>0</v>
      </c>
      <c r="BL361" s="22"/>
      <c r="BN361" s="22"/>
      <c r="BO361" s="22"/>
      <c r="BP361" s="22"/>
      <c r="BQ361" s="22"/>
      <c r="BR361" s="22"/>
      <c r="BS361" s="22"/>
    </row>
    <row r="362" spans="1:71" s="24" customFormat="1" x14ac:dyDescent="0.2">
      <c r="A362" s="67">
        <v>361</v>
      </c>
      <c r="B362" s="26"/>
      <c r="C362" s="6"/>
      <c r="D362" s="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1"/>
      <c r="AQ362" s="35">
        <f>IF(AR362&lt;6,SUM(E362:AP362),SUM(LARGE(E362:AP362,{1;2;3;4;5;6})))</f>
        <v>0</v>
      </c>
      <c r="AR362" s="55">
        <f>COUNT(E362:AP362)</f>
        <v>0</v>
      </c>
      <c r="BL362" s="22"/>
      <c r="BN362" s="22"/>
      <c r="BO362" s="22"/>
      <c r="BP362" s="22"/>
      <c r="BQ362" s="22"/>
      <c r="BR362" s="22"/>
      <c r="BS362" s="22"/>
    </row>
    <row r="363" spans="1:71" s="24" customFormat="1" x14ac:dyDescent="0.2">
      <c r="A363" s="67">
        <v>362</v>
      </c>
      <c r="B363" s="26"/>
      <c r="C363" s="6" t="s">
        <v>495</v>
      </c>
      <c r="D363" s="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1"/>
      <c r="AQ363" s="35">
        <f>IF(AR363&lt;6,SUM(E363:AP363),SUM(LARGE(E363:AP363,{1;2;3;4;5;6})))</f>
        <v>0</v>
      </c>
      <c r="AR363" s="55">
        <f>COUNT(E363:AP363)</f>
        <v>0</v>
      </c>
      <c r="BL363" s="22"/>
      <c r="BN363" s="22"/>
      <c r="BO363" s="22"/>
      <c r="BP363" s="22"/>
      <c r="BQ363" s="22"/>
      <c r="BR363" s="22"/>
      <c r="BS363" s="22"/>
    </row>
    <row r="364" spans="1:71" s="24" customFormat="1" x14ac:dyDescent="0.2">
      <c r="A364" s="67">
        <v>363</v>
      </c>
      <c r="B364" s="26"/>
      <c r="C364" s="6" t="s">
        <v>495</v>
      </c>
      <c r="D364" s="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1"/>
      <c r="AQ364" s="35">
        <f>IF(AR364&lt;6,SUM(E364:AP364),SUM(LARGE(E364:AP364,{1;2;3;4;5;6})))</f>
        <v>0</v>
      </c>
      <c r="AR364" s="55">
        <f>COUNT(E364:AP364)</f>
        <v>0</v>
      </c>
      <c r="BL364" s="22"/>
      <c r="BN364" s="22"/>
      <c r="BO364" s="22"/>
      <c r="BP364" s="22"/>
      <c r="BQ364" s="22"/>
      <c r="BR364" s="22"/>
      <c r="BS364" s="22"/>
    </row>
    <row r="365" spans="1:71" s="24" customFormat="1" x14ac:dyDescent="0.2">
      <c r="A365" s="67">
        <v>364</v>
      </c>
      <c r="B365" s="26"/>
      <c r="C365" s="6" t="s">
        <v>495</v>
      </c>
      <c r="D365" s="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1"/>
      <c r="AQ365" s="35">
        <f>IF(AR365&lt;6,SUM(E365:AP365),SUM(LARGE(E365:AP365,{1;2;3;4;5;6})))</f>
        <v>0</v>
      </c>
      <c r="AR365" s="55">
        <f>COUNT(E365:AP365)</f>
        <v>0</v>
      </c>
      <c r="BL365" s="22"/>
      <c r="BN365" s="22"/>
      <c r="BO365" s="22"/>
      <c r="BP365" s="22"/>
      <c r="BQ365" s="22"/>
      <c r="BR365" s="22"/>
      <c r="BS365" s="22"/>
    </row>
    <row r="366" spans="1:71" s="24" customFormat="1" x14ac:dyDescent="0.2">
      <c r="A366" s="61"/>
      <c r="B366" s="3"/>
      <c r="C366" s="3" t="s">
        <v>495</v>
      </c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"/>
      <c r="AQ366" s="36"/>
      <c r="AR366" s="3"/>
      <c r="BL366" s="22"/>
      <c r="BN366" s="22"/>
      <c r="BO366" s="22"/>
      <c r="BP366" s="22"/>
      <c r="BQ366" s="22"/>
      <c r="BR366" s="22"/>
      <c r="BS366" s="22"/>
    </row>
    <row r="367" spans="1:71" s="24" customFormat="1" x14ac:dyDescent="0.2">
      <c r="A367" s="61"/>
      <c r="B367" s="3"/>
      <c r="C367" s="3" t="s">
        <v>495</v>
      </c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"/>
      <c r="AQ367" s="36"/>
      <c r="AR367" s="3"/>
      <c r="BL367" s="22"/>
      <c r="BN367" s="22"/>
      <c r="BO367" s="22"/>
      <c r="BP367" s="22"/>
      <c r="BQ367" s="22"/>
      <c r="BR367" s="22"/>
      <c r="BS367" s="22"/>
    </row>
    <row r="368" spans="1:71" s="24" customFormat="1" x14ac:dyDescent="0.2">
      <c r="A368" s="61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"/>
      <c r="AQ368" s="36"/>
      <c r="AR368" s="3"/>
      <c r="BL368" s="22"/>
      <c r="BN368" s="22"/>
      <c r="BO368" s="22"/>
      <c r="BP368" s="22"/>
      <c r="BQ368" s="22"/>
      <c r="BR368" s="22"/>
      <c r="BS368" s="22"/>
    </row>
    <row r="369" spans="1:71" s="24" customFormat="1" x14ac:dyDescent="0.2">
      <c r="A369" s="61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"/>
      <c r="AQ369" s="36"/>
      <c r="AR369" s="3"/>
      <c r="BL369" s="22"/>
      <c r="BN369" s="22"/>
      <c r="BO369" s="22"/>
      <c r="BP369" s="22"/>
      <c r="BQ369" s="22"/>
      <c r="BR369" s="22"/>
      <c r="BS369" s="22"/>
    </row>
    <row r="370" spans="1:71" s="24" customFormat="1" x14ac:dyDescent="0.2">
      <c r="A370" s="61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"/>
      <c r="AQ370" s="36"/>
      <c r="AR370" s="3"/>
      <c r="BL370" s="22"/>
      <c r="BN370" s="22"/>
      <c r="BO370" s="22"/>
      <c r="BP370" s="22"/>
      <c r="BQ370" s="22"/>
      <c r="BR370" s="22"/>
      <c r="BS370" s="22"/>
    </row>
    <row r="371" spans="1:71" s="24" customFormat="1" x14ac:dyDescent="0.2">
      <c r="A371" s="61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"/>
      <c r="AQ371" s="36"/>
      <c r="AR371" s="3"/>
      <c r="BL371" s="22"/>
      <c r="BN371" s="22"/>
      <c r="BO371" s="22"/>
      <c r="BP371" s="22"/>
      <c r="BQ371" s="22"/>
      <c r="BR371" s="22"/>
      <c r="BS371" s="22"/>
    </row>
    <row r="372" spans="1:71" s="24" customFormat="1" x14ac:dyDescent="0.2">
      <c r="A372" s="61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"/>
      <c r="AQ372" s="36"/>
      <c r="AR372" s="3"/>
      <c r="BL372" s="22"/>
      <c r="BN372" s="22"/>
      <c r="BO372" s="22"/>
      <c r="BP372" s="22"/>
      <c r="BQ372" s="22"/>
      <c r="BR372" s="22"/>
      <c r="BS372" s="22"/>
    </row>
    <row r="373" spans="1:71" s="24" customFormat="1" x14ac:dyDescent="0.2">
      <c r="A373" s="61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"/>
      <c r="AQ373" s="36"/>
      <c r="AR373" s="3"/>
      <c r="BL373" s="22"/>
      <c r="BN373" s="22"/>
      <c r="BO373" s="22"/>
      <c r="BP373" s="22"/>
      <c r="BQ373" s="22"/>
      <c r="BR373" s="22"/>
      <c r="BS373" s="22"/>
    </row>
    <row r="374" spans="1:71" s="24" customFormat="1" x14ac:dyDescent="0.2">
      <c r="A374" s="61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"/>
      <c r="AQ374" s="36"/>
      <c r="AR374" s="3"/>
      <c r="BL374" s="22"/>
      <c r="BN374" s="22"/>
      <c r="BO374" s="22"/>
      <c r="BP374" s="22"/>
      <c r="BQ374" s="22"/>
      <c r="BR374" s="22"/>
      <c r="BS374" s="22"/>
    </row>
    <row r="375" spans="1:71" s="24" customFormat="1" x14ac:dyDescent="0.2">
      <c r="A375" s="61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"/>
      <c r="AQ375" s="36"/>
      <c r="AR375" s="3"/>
      <c r="BL375" s="22"/>
      <c r="BN375" s="22"/>
      <c r="BO375" s="22"/>
      <c r="BP375" s="22"/>
      <c r="BQ375" s="22"/>
      <c r="BR375" s="22"/>
      <c r="BS375" s="22"/>
    </row>
    <row r="376" spans="1:71" s="24" customFormat="1" x14ac:dyDescent="0.2">
      <c r="A376" s="61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"/>
      <c r="AQ376" s="36"/>
      <c r="AR376" s="3"/>
      <c r="BL376" s="22"/>
      <c r="BN376" s="22"/>
      <c r="BO376" s="22"/>
      <c r="BP376" s="22"/>
      <c r="BQ376" s="22"/>
      <c r="BR376" s="22"/>
      <c r="BS376" s="22"/>
    </row>
    <row r="377" spans="1:71" s="24" customFormat="1" x14ac:dyDescent="0.2">
      <c r="A377" s="61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"/>
      <c r="AQ377" s="36"/>
      <c r="AR377" s="3"/>
      <c r="BL377" s="22"/>
      <c r="BN377" s="22"/>
      <c r="BO377" s="22"/>
      <c r="BP377" s="22"/>
      <c r="BQ377" s="22"/>
      <c r="BR377" s="22"/>
      <c r="BS377" s="22"/>
    </row>
    <row r="378" spans="1:71" s="24" customFormat="1" x14ac:dyDescent="0.2">
      <c r="A378" s="61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"/>
      <c r="AQ378" s="36"/>
      <c r="AR378" s="3"/>
      <c r="BL378" s="22"/>
      <c r="BN378" s="22"/>
      <c r="BO378" s="22"/>
      <c r="BP378" s="22"/>
      <c r="BQ378" s="22"/>
      <c r="BR378" s="22"/>
      <c r="BS378" s="22"/>
    </row>
    <row r="379" spans="1:71" s="24" customFormat="1" x14ac:dyDescent="0.2">
      <c r="A379" s="61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"/>
      <c r="AQ379" s="36"/>
      <c r="AR379" s="3"/>
      <c r="BL379" s="22"/>
      <c r="BN379" s="22"/>
      <c r="BO379" s="22"/>
      <c r="BP379" s="22"/>
      <c r="BQ379" s="22"/>
      <c r="BR379" s="22"/>
      <c r="BS379" s="22"/>
    </row>
    <row r="380" spans="1:71" s="24" customFormat="1" x14ac:dyDescent="0.2">
      <c r="A380" s="61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"/>
      <c r="AQ380" s="36"/>
      <c r="AR380" s="3"/>
      <c r="BL380" s="22"/>
      <c r="BN380" s="22"/>
      <c r="BO380" s="22"/>
      <c r="BP380" s="22"/>
      <c r="BQ380" s="22"/>
      <c r="BR380" s="22"/>
      <c r="BS380" s="22"/>
    </row>
    <row r="381" spans="1:71" s="24" customFormat="1" x14ac:dyDescent="0.2">
      <c r="A381" s="61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"/>
      <c r="AQ381" s="36"/>
      <c r="AR381" s="3"/>
      <c r="BL381" s="22"/>
      <c r="BN381" s="22"/>
      <c r="BO381" s="22"/>
      <c r="BP381" s="22"/>
      <c r="BQ381" s="22"/>
      <c r="BR381" s="22"/>
      <c r="BS381" s="22"/>
    </row>
    <row r="382" spans="1:71" s="24" customFormat="1" x14ac:dyDescent="0.2">
      <c r="A382" s="61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"/>
      <c r="AQ382" s="36"/>
      <c r="AR382" s="3"/>
      <c r="BL382" s="22"/>
      <c r="BN382" s="22"/>
      <c r="BO382" s="22"/>
      <c r="BP382" s="22"/>
      <c r="BQ382" s="22"/>
      <c r="BR382" s="22"/>
      <c r="BS382" s="22"/>
    </row>
    <row r="383" spans="1:71" s="24" customFormat="1" x14ac:dyDescent="0.2">
      <c r="A383" s="61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"/>
      <c r="AQ383" s="36"/>
      <c r="AR383" s="3"/>
      <c r="BL383" s="22"/>
      <c r="BN383" s="22"/>
      <c r="BO383" s="22"/>
      <c r="BP383" s="22"/>
      <c r="BQ383" s="22"/>
      <c r="BR383" s="22"/>
      <c r="BS383" s="22"/>
    </row>
    <row r="384" spans="1:71" s="24" customFormat="1" x14ac:dyDescent="0.2">
      <c r="A384" s="61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"/>
      <c r="AQ384" s="36"/>
      <c r="AR384" s="3"/>
      <c r="BL384" s="22"/>
      <c r="BN384" s="22"/>
      <c r="BO384" s="22"/>
      <c r="BP384" s="22"/>
      <c r="BQ384" s="22"/>
      <c r="BR384" s="22"/>
      <c r="BS384" s="22"/>
    </row>
    <row r="385" spans="1:71" s="24" customFormat="1" x14ac:dyDescent="0.2">
      <c r="A385" s="61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"/>
      <c r="AQ385" s="36"/>
      <c r="AR385" s="3"/>
      <c r="BL385" s="22"/>
      <c r="BN385" s="22"/>
      <c r="BO385" s="22"/>
      <c r="BP385" s="22"/>
      <c r="BQ385" s="22"/>
      <c r="BR385" s="22"/>
      <c r="BS385" s="22"/>
    </row>
    <row r="386" spans="1:71" s="24" customFormat="1" x14ac:dyDescent="0.2">
      <c r="A386" s="61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"/>
      <c r="AQ386" s="36"/>
      <c r="AR386" s="3"/>
      <c r="BL386" s="22"/>
      <c r="BN386" s="22"/>
      <c r="BO386" s="22"/>
      <c r="BP386" s="22"/>
      <c r="BQ386" s="22"/>
      <c r="BR386" s="22"/>
      <c r="BS386" s="22"/>
    </row>
    <row r="387" spans="1:71" s="24" customFormat="1" x14ac:dyDescent="0.2">
      <c r="A387" s="61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"/>
      <c r="AQ387" s="36"/>
      <c r="AR387" s="3"/>
      <c r="BL387" s="22"/>
      <c r="BN387" s="22"/>
      <c r="BO387" s="22"/>
      <c r="BP387" s="22"/>
      <c r="BQ387" s="22"/>
      <c r="BR387" s="22"/>
      <c r="BS387" s="22"/>
    </row>
    <row r="388" spans="1:71" s="24" customFormat="1" x14ac:dyDescent="0.2">
      <c r="A388" s="61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"/>
      <c r="AQ388" s="36"/>
      <c r="AR388" s="3"/>
      <c r="BL388" s="22"/>
      <c r="BN388" s="22"/>
      <c r="BO388" s="22"/>
      <c r="BP388" s="22"/>
      <c r="BQ388" s="22"/>
      <c r="BR388" s="22"/>
      <c r="BS388" s="22"/>
    </row>
    <row r="389" spans="1:71" s="24" customFormat="1" x14ac:dyDescent="0.2">
      <c r="A389" s="61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"/>
      <c r="AQ389" s="36"/>
      <c r="AR389" s="3"/>
      <c r="BL389" s="22"/>
      <c r="BN389" s="22"/>
      <c r="BO389" s="22"/>
      <c r="BP389" s="22"/>
      <c r="BQ389" s="22"/>
      <c r="BR389" s="22"/>
      <c r="BS389" s="22"/>
    </row>
    <row r="390" spans="1:71" s="24" customFormat="1" x14ac:dyDescent="0.2">
      <c r="A390" s="61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"/>
      <c r="AQ390" s="36"/>
      <c r="AR390" s="3"/>
      <c r="BL390" s="22"/>
      <c r="BN390" s="22"/>
      <c r="BO390" s="22"/>
      <c r="BP390" s="22"/>
      <c r="BQ390" s="22"/>
      <c r="BR390" s="22"/>
      <c r="BS390" s="22"/>
    </row>
    <row r="391" spans="1:71" s="24" customFormat="1" x14ac:dyDescent="0.2">
      <c r="A391" s="61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"/>
      <c r="AQ391" s="36"/>
      <c r="AR391" s="3"/>
      <c r="BL391" s="22"/>
      <c r="BN391" s="22"/>
      <c r="BO391" s="22"/>
      <c r="BP391" s="22"/>
      <c r="BQ391" s="22"/>
      <c r="BR391" s="22"/>
      <c r="BS391" s="22"/>
    </row>
    <row r="392" spans="1:71" s="24" customFormat="1" x14ac:dyDescent="0.2">
      <c r="A392" s="61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"/>
      <c r="AQ392" s="36"/>
      <c r="AR392" s="3"/>
      <c r="BL392" s="22"/>
      <c r="BN392" s="22"/>
      <c r="BO392" s="22"/>
      <c r="BP392" s="22"/>
      <c r="BQ392" s="22"/>
      <c r="BR392" s="22"/>
      <c r="BS392" s="22"/>
    </row>
    <row r="393" spans="1:71" s="24" customFormat="1" x14ac:dyDescent="0.2">
      <c r="A393" s="61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"/>
      <c r="AQ393" s="36"/>
      <c r="AR393" s="3"/>
      <c r="BL393" s="22"/>
      <c r="BN393" s="22"/>
      <c r="BO393" s="22"/>
      <c r="BP393" s="22"/>
      <c r="BQ393" s="22"/>
      <c r="BR393" s="22"/>
      <c r="BS393" s="22"/>
    </row>
    <row r="394" spans="1:71" s="24" customFormat="1" x14ac:dyDescent="0.2">
      <c r="A394" s="61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"/>
      <c r="AQ394" s="36"/>
      <c r="AR394" s="3"/>
      <c r="BL394" s="22"/>
      <c r="BN394" s="22"/>
      <c r="BO394" s="22"/>
      <c r="BP394" s="22"/>
      <c r="BQ394" s="22"/>
      <c r="BR394" s="22"/>
      <c r="BS394" s="22"/>
    </row>
    <row r="395" spans="1:71" s="24" customFormat="1" x14ac:dyDescent="0.2">
      <c r="A395" s="61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"/>
      <c r="AQ395" s="36"/>
      <c r="AR395" s="3"/>
      <c r="BL395" s="22"/>
      <c r="BN395" s="22"/>
      <c r="BO395" s="22"/>
      <c r="BP395" s="22"/>
      <c r="BQ395" s="22"/>
      <c r="BR395" s="22"/>
      <c r="BS395" s="22"/>
    </row>
    <row r="396" spans="1:71" s="24" customFormat="1" x14ac:dyDescent="0.2">
      <c r="A396" s="61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"/>
      <c r="AQ396" s="36"/>
      <c r="AR396" s="3"/>
      <c r="BL396" s="22"/>
      <c r="BN396" s="22"/>
      <c r="BO396" s="22"/>
      <c r="BP396" s="22"/>
      <c r="BQ396" s="22"/>
      <c r="BR396" s="22"/>
      <c r="BS396" s="22"/>
    </row>
    <row r="397" spans="1:71" s="24" customFormat="1" x14ac:dyDescent="0.2">
      <c r="A397" s="61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"/>
      <c r="AQ397" s="36"/>
      <c r="AR397" s="3"/>
      <c r="BL397" s="22"/>
      <c r="BN397" s="22"/>
      <c r="BO397" s="22"/>
      <c r="BP397" s="22"/>
      <c r="BQ397" s="22"/>
      <c r="BR397" s="22"/>
      <c r="BS397" s="22"/>
    </row>
    <row r="398" spans="1:71" s="24" customFormat="1" x14ac:dyDescent="0.2">
      <c r="A398" s="61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"/>
      <c r="AQ398" s="36"/>
      <c r="AR398" s="3"/>
      <c r="BL398" s="22"/>
      <c r="BN398" s="22"/>
      <c r="BO398" s="22"/>
      <c r="BP398" s="22"/>
      <c r="BQ398" s="22"/>
      <c r="BR398" s="22"/>
      <c r="BS398" s="22"/>
    </row>
    <row r="399" spans="1:71" s="24" customFormat="1" x14ac:dyDescent="0.2">
      <c r="A399" s="61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"/>
      <c r="AQ399" s="36"/>
      <c r="AR399" s="3"/>
      <c r="BL399" s="22"/>
      <c r="BN399" s="22"/>
      <c r="BO399" s="22"/>
      <c r="BP399" s="22"/>
      <c r="BQ399" s="22"/>
      <c r="BR399" s="22"/>
      <c r="BS399" s="22"/>
    </row>
    <row r="400" spans="1:71" s="24" customFormat="1" x14ac:dyDescent="0.2">
      <c r="A400" s="61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"/>
      <c r="AQ400" s="36"/>
      <c r="AR400" s="3"/>
      <c r="BL400" s="22"/>
      <c r="BN400" s="22"/>
      <c r="BO400" s="22"/>
      <c r="BP400" s="22"/>
      <c r="BQ400" s="22"/>
      <c r="BR400" s="22"/>
      <c r="BS400" s="22"/>
    </row>
    <row r="401" spans="1:71" s="24" customFormat="1" x14ac:dyDescent="0.2">
      <c r="A401" s="61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"/>
      <c r="AQ401" s="36"/>
      <c r="AR401" s="3"/>
      <c r="BL401" s="22"/>
      <c r="BN401" s="22"/>
      <c r="BO401" s="22"/>
      <c r="BP401" s="22"/>
      <c r="BQ401" s="22"/>
      <c r="BR401" s="22"/>
      <c r="BS401" s="22"/>
    </row>
    <row r="402" spans="1:71" s="24" customFormat="1" x14ac:dyDescent="0.2">
      <c r="A402" s="61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"/>
      <c r="AQ402" s="36"/>
      <c r="AR402" s="3"/>
      <c r="BL402" s="22"/>
      <c r="BN402" s="22"/>
      <c r="BO402" s="22"/>
      <c r="BP402" s="22"/>
      <c r="BQ402" s="22"/>
      <c r="BR402" s="22"/>
      <c r="BS402" s="22"/>
    </row>
    <row r="403" spans="1:71" s="24" customFormat="1" x14ac:dyDescent="0.2">
      <c r="A403" s="61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"/>
      <c r="AQ403" s="36"/>
      <c r="AR403" s="3"/>
      <c r="BL403" s="22"/>
      <c r="BN403" s="22"/>
      <c r="BO403" s="22"/>
      <c r="BP403" s="22"/>
      <c r="BQ403" s="22"/>
      <c r="BR403" s="22"/>
      <c r="BS403" s="22"/>
    </row>
    <row r="404" spans="1:71" s="24" customFormat="1" x14ac:dyDescent="0.2">
      <c r="A404" s="61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"/>
      <c r="AQ404" s="36"/>
      <c r="AR404" s="3"/>
      <c r="BL404" s="22"/>
      <c r="BN404" s="22"/>
      <c r="BO404" s="22"/>
      <c r="BP404" s="22"/>
      <c r="BQ404" s="22"/>
      <c r="BR404" s="22"/>
      <c r="BS404" s="22"/>
    </row>
    <row r="405" spans="1:71" s="24" customFormat="1" x14ac:dyDescent="0.2">
      <c r="A405" s="61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"/>
      <c r="AQ405" s="36"/>
      <c r="AR405" s="3"/>
      <c r="BL405" s="22"/>
      <c r="BN405" s="22"/>
      <c r="BO405" s="22"/>
      <c r="BP405" s="22"/>
      <c r="BQ405" s="22"/>
      <c r="BR405" s="22"/>
      <c r="BS405" s="22"/>
    </row>
    <row r="406" spans="1:71" s="24" customFormat="1" x14ac:dyDescent="0.2">
      <c r="A406" s="61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"/>
      <c r="AQ406" s="36"/>
      <c r="AR406" s="3"/>
      <c r="BL406" s="22"/>
      <c r="BN406" s="22"/>
      <c r="BO406" s="22"/>
      <c r="BP406" s="22"/>
      <c r="BQ406" s="22"/>
      <c r="BR406" s="22"/>
      <c r="BS406" s="22"/>
    </row>
    <row r="407" spans="1:71" s="24" customFormat="1" x14ac:dyDescent="0.2">
      <c r="A407" s="61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"/>
      <c r="AQ407" s="36"/>
      <c r="AR407" s="3"/>
      <c r="BL407" s="22"/>
      <c r="BN407" s="22"/>
      <c r="BO407" s="22"/>
      <c r="BP407" s="22"/>
      <c r="BQ407" s="22"/>
      <c r="BR407" s="22"/>
      <c r="BS407" s="22"/>
    </row>
    <row r="408" spans="1:71" s="24" customFormat="1" x14ac:dyDescent="0.2">
      <c r="A408" s="61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"/>
      <c r="AQ408" s="36"/>
      <c r="AR408" s="3"/>
      <c r="BL408" s="22"/>
      <c r="BN408" s="22"/>
      <c r="BO408" s="22"/>
      <c r="BP408" s="22"/>
      <c r="BQ408" s="22"/>
      <c r="BR408" s="22"/>
      <c r="BS408" s="22"/>
    </row>
    <row r="409" spans="1:71" s="24" customFormat="1" x14ac:dyDescent="0.2">
      <c r="A409" s="61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"/>
      <c r="AQ409" s="36"/>
      <c r="AR409" s="3"/>
      <c r="BL409" s="22"/>
      <c r="BN409" s="22"/>
      <c r="BO409" s="22"/>
      <c r="BP409" s="22"/>
      <c r="BQ409" s="22"/>
      <c r="BR409" s="22"/>
      <c r="BS409" s="22"/>
    </row>
    <row r="410" spans="1:71" s="24" customFormat="1" x14ac:dyDescent="0.2">
      <c r="A410" s="61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"/>
      <c r="AQ410" s="36"/>
      <c r="AR410" s="3"/>
      <c r="BL410" s="22"/>
      <c r="BN410" s="22"/>
      <c r="BO410" s="22"/>
      <c r="BP410" s="22"/>
      <c r="BQ410" s="22"/>
      <c r="BR410" s="22"/>
      <c r="BS410" s="22"/>
    </row>
    <row r="411" spans="1:71" s="24" customFormat="1" x14ac:dyDescent="0.2">
      <c r="A411" s="61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"/>
      <c r="AQ411" s="36"/>
      <c r="AR411" s="3"/>
      <c r="BL411" s="22"/>
      <c r="BN411" s="22"/>
      <c r="BO411" s="22"/>
      <c r="BP411" s="22"/>
      <c r="BQ411" s="22"/>
      <c r="BR411" s="22"/>
      <c r="BS411" s="22"/>
    </row>
    <row r="412" spans="1:71" s="24" customFormat="1" x14ac:dyDescent="0.2">
      <c r="A412" s="61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"/>
      <c r="AQ412" s="36"/>
      <c r="AR412" s="3"/>
      <c r="BL412" s="22"/>
      <c r="BN412" s="22"/>
      <c r="BO412" s="22"/>
      <c r="BP412" s="22"/>
      <c r="BQ412" s="22"/>
      <c r="BR412" s="22"/>
      <c r="BS412" s="22"/>
    </row>
    <row r="413" spans="1:71" s="24" customFormat="1" x14ac:dyDescent="0.2">
      <c r="A413" s="61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"/>
      <c r="AQ413" s="36"/>
      <c r="AR413" s="3"/>
      <c r="BL413" s="22"/>
      <c r="BN413" s="22"/>
      <c r="BO413" s="22"/>
      <c r="BP413" s="22"/>
      <c r="BQ413" s="22"/>
      <c r="BR413" s="22"/>
      <c r="BS413" s="22"/>
    </row>
    <row r="414" spans="1:71" s="24" customFormat="1" x14ac:dyDescent="0.2">
      <c r="A414" s="61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"/>
      <c r="AQ414" s="36"/>
      <c r="AR414" s="3"/>
      <c r="BL414" s="22"/>
      <c r="BN414" s="22"/>
      <c r="BO414" s="22"/>
      <c r="BP414" s="22"/>
      <c r="BQ414" s="22"/>
      <c r="BR414" s="22"/>
      <c r="BS414" s="22"/>
    </row>
    <row r="415" spans="1:71" s="24" customFormat="1" x14ac:dyDescent="0.2">
      <c r="A415" s="61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"/>
      <c r="AQ415" s="36"/>
      <c r="AR415" s="3"/>
      <c r="BL415" s="22"/>
      <c r="BN415" s="22"/>
      <c r="BO415" s="22"/>
      <c r="BP415" s="22"/>
      <c r="BQ415" s="22"/>
      <c r="BR415" s="22"/>
      <c r="BS415" s="22"/>
    </row>
    <row r="416" spans="1:71" s="24" customFormat="1" x14ac:dyDescent="0.2">
      <c r="A416" s="61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"/>
      <c r="AQ416" s="36"/>
      <c r="AR416" s="3"/>
      <c r="BL416" s="22"/>
      <c r="BN416" s="22"/>
      <c r="BO416" s="22"/>
      <c r="BP416" s="22"/>
      <c r="BQ416" s="22"/>
      <c r="BR416" s="22"/>
      <c r="BS416" s="22"/>
    </row>
    <row r="417" spans="1:71" s="24" customFormat="1" x14ac:dyDescent="0.2">
      <c r="A417" s="61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"/>
      <c r="AQ417" s="36"/>
      <c r="AR417" s="3"/>
      <c r="BL417" s="22"/>
      <c r="BN417" s="22"/>
      <c r="BO417" s="22"/>
      <c r="BP417" s="22"/>
      <c r="BQ417" s="22"/>
      <c r="BR417" s="22"/>
      <c r="BS417" s="22"/>
    </row>
    <row r="418" spans="1:71" s="24" customFormat="1" x14ac:dyDescent="0.2">
      <c r="A418" s="61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"/>
      <c r="AQ418" s="36"/>
      <c r="AR418" s="3"/>
      <c r="BL418" s="22"/>
      <c r="BN418" s="22"/>
      <c r="BO418" s="22"/>
      <c r="BP418" s="22"/>
      <c r="BQ418" s="22"/>
      <c r="BR418" s="22"/>
      <c r="BS418" s="22"/>
    </row>
    <row r="419" spans="1:71" s="24" customFormat="1" x14ac:dyDescent="0.2">
      <c r="A419" s="61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"/>
      <c r="AQ419" s="36"/>
      <c r="AR419" s="3"/>
      <c r="BL419" s="22"/>
      <c r="BN419" s="22"/>
      <c r="BO419" s="22"/>
      <c r="BP419" s="22"/>
      <c r="BQ419" s="22"/>
      <c r="BR419" s="22"/>
      <c r="BS419" s="22"/>
    </row>
    <row r="420" spans="1:71" s="24" customFormat="1" x14ac:dyDescent="0.2">
      <c r="A420" s="61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"/>
      <c r="AQ420" s="36"/>
      <c r="AR420" s="3"/>
      <c r="BL420" s="22"/>
      <c r="BN420" s="22"/>
      <c r="BO420" s="22"/>
      <c r="BP420" s="22"/>
      <c r="BQ420" s="22"/>
      <c r="BR420" s="22"/>
      <c r="BS420" s="22"/>
    </row>
    <row r="421" spans="1:71" s="24" customFormat="1" x14ac:dyDescent="0.2">
      <c r="A421" s="61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"/>
      <c r="AQ421" s="36"/>
      <c r="AR421" s="3"/>
      <c r="BL421" s="22"/>
      <c r="BN421" s="22"/>
      <c r="BO421" s="22"/>
      <c r="BP421" s="22"/>
      <c r="BQ421" s="22"/>
      <c r="BR421" s="22"/>
      <c r="BS421" s="22"/>
    </row>
    <row r="422" spans="1:71" s="24" customFormat="1" x14ac:dyDescent="0.2">
      <c r="A422" s="61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"/>
      <c r="AQ422" s="36"/>
      <c r="AR422" s="3"/>
      <c r="BL422" s="22"/>
      <c r="BN422" s="22"/>
      <c r="BO422" s="22"/>
      <c r="BP422" s="22"/>
      <c r="BQ422" s="22"/>
      <c r="BR422" s="22"/>
      <c r="BS422" s="22"/>
    </row>
    <row r="423" spans="1:71" s="24" customFormat="1" x14ac:dyDescent="0.2">
      <c r="A423" s="61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"/>
      <c r="AQ423" s="36"/>
      <c r="AR423" s="3"/>
      <c r="BL423" s="22"/>
      <c r="BN423" s="22"/>
      <c r="BO423" s="22"/>
      <c r="BP423" s="22"/>
      <c r="BQ423" s="22"/>
      <c r="BR423" s="22"/>
      <c r="BS423" s="22"/>
    </row>
    <row r="424" spans="1:71" s="24" customFormat="1" x14ac:dyDescent="0.2">
      <c r="A424" s="61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"/>
      <c r="AQ424" s="36"/>
      <c r="AR424" s="3"/>
      <c r="BL424" s="22"/>
      <c r="BN424" s="22"/>
      <c r="BO424" s="22"/>
      <c r="BP424" s="22"/>
      <c r="BQ424" s="22"/>
      <c r="BR424" s="22"/>
      <c r="BS424" s="22"/>
    </row>
    <row r="425" spans="1:71" s="24" customFormat="1" x14ac:dyDescent="0.2">
      <c r="A425" s="61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"/>
      <c r="AQ425" s="36"/>
      <c r="AR425" s="3"/>
      <c r="BL425" s="22"/>
      <c r="BN425" s="22"/>
      <c r="BO425" s="22"/>
      <c r="BP425" s="22"/>
      <c r="BQ425" s="22"/>
      <c r="BR425" s="22"/>
      <c r="BS425" s="22"/>
    </row>
    <row r="426" spans="1:71" s="24" customFormat="1" x14ac:dyDescent="0.2">
      <c r="A426" s="61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"/>
      <c r="AQ426" s="36"/>
      <c r="AR426" s="3"/>
      <c r="BL426" s="22"/>
      <c r="BN426" s="22"/>
      <c r="BO426" s="22"/>
      <c r="BP426" s="22"/>
      <c r="BQ426" s="22"/>
      <c r="BR426" s="22"/>
      <c r="BS426" s="22"/>
    </row>
    <row r="427" spans="1:71" s="24" customFormat="1" x14ac:dyDescent="0.2">
      <c r="A427" s="61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"/>
      <c r="AQ427" s="36"/>
      <c r="AR427" s="3"/>
      <c r="BL427" s="22"/>
      <c r="BN427" s="22"/>
      <c r="BO427" s="22"/>
      <c r="BP427" s="22"/>
      <c r="BQ427" s="22"/>
      <c r="BR427" s="22"/>
      <c r="BS427" s="22"/>
    </row>
    <row r="428" spans="1:71" s="24" customFormat="1" x14ac:dyDescent="0.2">
      <c r="A428" s="61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"/>
      <c r="AQ428" s="36"/>
      <c r="AR428" s="3"/>
      <c r="BL428" s="22"/>
      <c r="BN428" s="22"/>
      <c r="BO428" s="22"/>
      <c r="BP428" s="22"/>
      <c r="BQ428" s="22"/>
      <c r="BR428" s="22"/>
      <c r="BS428" s="22"/>
    </row>
    <row r="429" spans="1:71" s="24" customFormat="1" x14ac:dyDescent="0.2">
      <c r="A429" s="61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"/>
      <c r="AQ429" s="36"/>
      <c r="AR429" s="3"/>
      <c r="BL429" s="22"/>
      <c r="BN429" s="22"/>
      <c r="BO429" s="22"/>
      <c r="BP429" s="22"/>
      <c r="BQ429" s="22"/>
      <c r="BR429" s="22"/>
      <c r="BS429" s="22"/>
    </row>
    <row r="430" spans="1:71" s="24" customFormat="1" x14ac:dyDescent="0.2">
      <c r="A430" s="61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"/>
      <c r="AQ430" s="36"/>
      <c r="AR430" s="3"/>
      <c r="BL430" s="22"/>
      <c r="BN430" s="22"/>
      <c r="BO430" s="22"/>
      <c r="BP430" s="22"/>
      <c r="BQ430" s="22"/>
      <c r="BR430" s="22"/>
      <c r="BS430" s="22"/>
    </row>
    <row r="431" spans="1:71" s="24" customFormat="1" x14ac:dyDescent="0.2">
      <c r="A431" s="61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"/>
      <c r="AQ431" s="36"/>
      <c r="AR431" s="3"/>
      <c r="BL431" s="22"/>
      <c r="BN431" s="22"/>
      <c r="BO431" s="22"/>
      <c r="BP431" s="22"/>
      <c r="BQ431" s="22"/>
      <c r="BR431" s="22"/>
      <c r="BS431" s="22"/>
    </row>
    <row r="432" spans="1:71" s="24" customFormat="1" x14ac:dyDescent="0.2">
      <c r="A432" s="61"/>
      <c r="B432" s="3"/>
      <c r="C432" s="3"/>
      <c r="D432" s="23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"/>
      <c r="AQ432" s="36"/>
      <c r="AR432" s="3"/>
      <c r="BL432" s="22"/>
      <c r="BN432" s="22"/>
      <c r="BO432" s="22"/>
      <c r="BP432" s="22"/>
      <c r="BQ432" s="22"/>
      <c r="BR432" s="22"/>
      <c r="BS432" s="22"/>
    </row>
    <row r="433" spans="1:71" s="24" customFormat="1" x14ac:dyDescent="0.2">
      <c r="A433" s="61"/>
      <c r="B433" s="3"/>
      <c r="C433" s="3"/>
      <c r="D433" s="23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"/>
      <c r="AQ433" s="36"/>
      <c r="AR433" s="3"/>
      <c r="BL433" s="22"/>
      <c r="BN433" s="22"/>
      <c r="BO433" s="22"/>
      <c r="BP433" s="22"/>
      <c r="BQ433" s="22"/>
      <c r="BR433" s="22"/>
      <c r="BS433" s="22"/>
    </row>
    <row r="434" spans="1:71" s="24" customFormat="1" x14ac:dyDescent="0.2">
      <c r="A434" s="61"/>
      <c r="B434" s="3"/>
      <c r="C434" s="3"/>
      <c r="D434" s="23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"/>
      <c r="AQ434" s="36"/>
      <c r="AR434" s="3"/>
      <c r="BL434" s="22"/>
      <c r="BN434" s="22"/>
      <c r="BO434" s="22"/>
      <c r="BP434" s="22"/>
      <c r="BQ434" s="22"/>
      <c r="BR434" s="22"/>
      <c r="BS434" s="22"/>
    </row>
    <row r="435" spans="1:71" s="24" customFormat="1" x14ac:dyDescent="0.2">
      <c r="A435" s="61"/>
      <c r="B435" s="3"/>
      <c r="C435" s="3"/>
      <c r="D435" s="23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"/>
      <c r="AQ435" s="36"/>
      <c r="AR435" s="3"/>
      <c r="BL435" s="22"/>
      <c r="BN435" s="22"/>
      <c r="BO435" s="22"/>
      <c r="BP435" s="22"/>
      <c r="BQ435" s="22"/>
      <c r="BR435" s="22"/>
      <c r="BS435" s="22"/>
    </row>
    <row r="436" spans="1:71" s="24" customFormat="1" x14ac:dyDescent="0.2">
      <c r="A436" s="61"/>
      <c r="B436" s="3"/>
      <c r="C436" s="3"/>
      <c r="D436" s="23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"/>
      <c r="AQ436" s="36"/>
      <c r="AR436" s="3"/>
      <c r="BL436" s="22"/>
      <c r="BN436" s="22"/>
      <c r="BO436" s="22"/>
      <c r="BP436" s="22"/>
      <c r="BQ436" s="22"/>
      <c r="BR436" s="22"/>
      <c r="BS436" s="22"/>
    </row>
    <row r="437" spans="1:71" s="24" customFormat="1" x14ac:dyDescent="0.2">
      <c r="A437" s="61"/>
      <c r="B437" s="3"/>
      <c r="C437" s="3"/>
      <c r="D437" s="23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"/>
      <c r="AQ437" s="36"/>
      <c r="AR437" s="3"/>
      <c r="BL437" s="22"/>
      <c r="BN437" s="22"/>
      <c r="BO437" s="22"/>
      <c r="BP437" s="22"/>
      <c r="BQ437" s="22"/>
      <c r="BR437" s="22"/>
      <c r="BS437" s="22"/>
    </row>
    <row r="438" spans="1:71" s="24" customFormat="1" x14ac:dyDescent="0.2">
      <c r="A438" s="61"/>
      <c r="B438" s="3"/>
      <c r="C438" s="3"/>
      <c r="D438" s="23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"/>
      <c r="AQ438" s="36"/>
      <c r="AR438" s="3"/>
      <c r="BL438" s="22"/>
      <c r="BN438" s="22"/>
      <c r="BO438" s="22"/>
      <c r="BP438" s="22"/>
      <c r="BQ438" s="22"/>
      <c r="BR438" s="22"/>
      <c r="BS438" s="22"/>
    </row>
  </sheetData>
  <autoFilter ref="B1:AR438">
    <sortState ref="B2:AR438">
      <sortCondition descending="1" ref="AQ1:AQ438"/>
    </sortState>
  </autoFilter>
  <phoneticPr fontId="1" type="noConversion"/>
  <conditionalFormatting sqref="D1:D208 D260 D247:D256 D242:D245 D269:D274 D276:D277 D266:D267 D210:D240 D262:D263 D280:D303 D305:D317 D319:D329 D334:D65536 D331:D332">
    <cfRule type="duplicateValues" dxfId="63" priority="35" stopIfTrue="1"/>
    <cfRule type="duplicateValues" dxfId="62" priority="36" stopIfTrue="1"/>
  </conditionalFormatting>
  <conditionalFormatting sqref="D259">
    <cfRule type="duplicateValues" dxfId="61" priority="34" stopIfTrue="1"/>
  </conditionalFormatting>
  <conditionalFormatting sqref="D259">
    <cfRule type="duplicateValues" dxfId="60" priority="33" stopIfTrue="1"/>
  </conditionalFormatting>
  <conditionalFormatting sqref="D246">
    <cfRule type="duplicateValues" dxfId="59" priority="32" stopIfTrue="1"/>
  </conditionalFormatting>
  <conditionalFormatting sqref="D241">
    <cfRule type="duplicateValues" dxfId="58" priority="31" stopIfTrue="1"/>
  </conditionalFormatting>
  <conditionalFormatting sqref="D258">
    <cfRule type="duplicateValues" dxfId="57" priority="24" stopIfTrue="1"/>
  </conditionalFormatting>
  <conditionalFormatting sqref="D258">
    <cfRule type="duplicateValues" dxfId="56" priority="23" stopIfTrue="1"/>
  </conditionalFormatting>
  <conditionalFormatting sqref="D257">
    <cfRule type="duplicateValues" dxfId="55" priority="26" stopIfTrue="1"/>
  </conditionalFormatting>
  <conditionalFormatting sqref="D257">
    <cfRule type="duplicateValues" dxfId="54" priority="25" stopIfTrue="1"/>
  </conditionalFormatting>
  <conditionalFormatting sqref="D268">
    <cfRule type="duplicateValues" dxfId="53" priority="22" stopIfTrue="1"/>
  </conditionalFormatting>
  <conditionalFormatting sqref="D275">
    <cfRule type="duplicateValues" dxfId="52" priority="21" stopIfTrue="1"/>
  </conditionalFormatting>
  <conditionalFormatting sqref="D275">
    <cfRule type="duplicateValues" dxfId="51" priority="20" stopIfTrue="1"/>
  </conditionalFormatting>
  <conditionalFormatting sqref="D278">
    <cfRule type="duplicateValues" dxfId="50" priority="19" stopIfTrue="1"/>
  </conditionalFormatting>
  <conditionalFormatting sqref="D279">
    <cfRule type="duplicateValues" dxfId="49" priority="18" stopIfTrue="1"/>
  </conditionalFormatting>
  <conditionalFormatting sqref="D1:D208 D210:D260 D262:D263 D266:D303 D305:D317 D319:D329 D334:D65536 D331:D332">
    <cfRule type="duplicateValues" dxfId="48" priority="15" stopIfTrue="1"/>
  </conditionalFormatting>
  <conditionalFormatting sqref="D264">
    <cfRule type="duplicateValues" dxfId="47" priority="13" stopIfTrue="1"/>
    <cfRule type="duplicateValues" dxfId="46" priority="14" stopIfTrue="1"/>
  </conditionalFormatting>
  <conditionalFormatting sqref="D265">
    <cfRule type="duplicateValues" dxfId="45" priority="11" stopIfTrue="1"/>
    <cfRule type="duplicateValues" dxfId="44" priority="12" stopIfTrue="1"/>
  </conditionalFormatting>
  <conditionalFormatting sqref="D209">
    <cfRule type="duplicateValues" dxfId="43" priority="9" stopIfTrue="1"/>
    <cfRule type="duplicateValues" dxfId="42" priority="10" stopIfTrue="1"/>
  </conditionalFormatting>
  <conditionalFormatting sqref="D261">
    <cfRule type="duplicateValues" dxfId="41" priority="7" stopIfTrue="1"/>
    <cfRule type="duplicateValues" dxfId="40" priority="8" stopIfTrue="1"/>
  </conditionalFormatting>
  <conditionalFormatting sqref="D261">
    <cfRule type="duplicateValues" dxfId="39" priority="6" stopIfTrue="1"/>
  </conditionalFormatting>
  <conditionalFormatting sqref="D304">
    <cfRule type="duplicateValues" dxfId="38" priority="4" stopIfTrue="1"/>
  </conditionalFormatting>
  <conditionalFormatting sqref="D304">
    <cfRule type="duplicateValues" dxfId="37" priority="3" stopIfTrue="1"/>
  </conditionalFormatting>
  <conditionalFormatting sqref="D318">
    <cfRule type="duplicateValues" dxfId="36" priority="2" stopIfTrue="1"/>
  </conditionalFormatting>
  <conditionalFormatting sqref="D330">
    <cfRule type="duplicateValues" dxfId="35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4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O14" sqref="AO14"/>
    </sheetView>
  </sheetViews>
  <sheetFormatPr defaultRowHeight="12.75" outlineLevelCol="1" x14ac:dyDescent="0.2"/>
  <cols>
    <col min="1" max="1" width="5.140625" style="61" bestFit="1" customWidth="1"/>
    <col min="2" max="2" width="6.140625" style="3" customWidth="1"/>
    <col min="3" max="3" width="16" style="3" bestFit="1" customWidth="1"/>
    <col min="4" max="4" width="23" style="23" bestFit="1" customWidth="1"/>
    <col min="5" max="12" width="10.140625" style="31" hidden="1" customWidth="1" outlineLevel="1"/>
    <col min="13" max="15" width="10.85546875" style="31" hidden="1" customWidth="1" outlineLevel="1"/>
    <col min="16" max="18" width="10.140625" style="31" hidden="1" customWidth="1" outlineLevel="1"/>
    <col min="19" max="39" width="10.85546875" style="31" hidden="1" customWidth="1" outlineLevel="1"/>
    <col min="40" max="40" width="10.85546875" style="31" customWidth="1" collapsed="1"/>
    <col min="41" max="41" width="10.85546875" style="31" customWidth="1"/>
    <col min="42" max="42" width="10.85546875" style="3" customWidth="1"/>
    <col min="43" max="43" width="8" style="36" customWidth="1"/>
    <col min="44" max="44" width="11.42578125" style="56" customWidth="1"/>
    <col min="45" max="45" width="86.5703125" style="3" customWidth="1"/>
    <col min="46" max="61" width="9.140625" style="3" customWidth="1"/>
    <col min="62" max="63" width="6.5703125" style="3" customWidth="1"/>
    <col min="64" max="64" width="6.5703125" style="23" customWidth="1"/>
    <col min="65" max="65" width="6.5703125" style="3" customWidth="1"/>
    <col min="66" max="16384" width="9.140625" style="23"/>
  </cols>
  <sheetData>
    <row r="1" spans="1:71" s="36" customFormat="1" ht="52.5" customHeight="1" x14ac:dyDescent="0.25">
      <c r="A1" s="27" t="s">
        <v>10</v>
      </c>
      <c r="B1" s="90" t="s">
        <v>79</v>
      </c>
      <c r="C1" s="90" t="s">
        <v>78</v>
      </c>
      <c r="D1" s="39" t="s">
        <v>0</v>
      </c>
      <c r="E1" s="90" t="s">
        <v>750</v>
      </c>
      <c r="F1" s="90" t="s">
        <v>767</v>
      </c>
      <c r="G1" s="90" t="s">
        <v>768</v>
      </c>
      <c r="H1" s="90" t="s">
        <v>809</v>
      </c>
      <c r="I1" s="90" t="s">
        <v>803</v>
      </c>
      <c r="J1" s="90" t="s">
        <v>779</v>
      </c>
      <c r="K1" s="90" t="s">
        <v>815</v>
      </c>
      <c r="L1" s="90" t="s">
        <v>816</v>
      </c>
      <c r="M1" s="90" t="s">
        <v>824</v>
      </c>
      <c r="N1" s="90" t="s">
        <v>853</v>
      </c>
      <c r="O1" s="90" t="s">
        <v>894</v>
      </c>
      <c r="P1" s="90" t="s">
        <v>910</v>
      </c>
      <c r="Q1" s="90" t="s">
        <v>972</v>
      </c>
      <c r="R1" s="90" t="s">
        <v>974</v>
      </c>
      <c r="S1" s="90" t="s">
        <v>956</v>
      </c>
      <c r="T1" s="90" t="s">
        <v>978</v>
      </c>
      <c r="U1" s="90" t="s">
        <v>1020</v>
      </c>
      <c r="V1" s="90" t="s">
        <v>1021</v>
      </c>
      <c r="W1" s="90" t="s">
        <v>992</v>
      </c>
      <c r="X1" s="90" t="s">
        <v>1033</v>
      </c>
      <c r="Y1" s="90" t="s">
        <v>1034</v>
      </c>
      <c r="Z1" s="90" t="s">
        <v>1035</v>
      </c>
      <c r="AA1" s="90" t="s">
        <v>1065</v>
      </c>
      <c r="AB1" s="90" t="s">
        <v>1083</v>
      </c>
      <c r="AC1" s="90" t="s">
        <v>1084</v>
      </c>
      <c r="AD1" s="90" t="s">
        <v>1103</v>
      </c>
      <c r="AE1" s="90" t="s">
        <v>1109</v>
      </c>
      <c r="AF1" s="90" t="s">
        <v>1113</v>
      </c>
      <c r="AG1" s="90" t="s">
        <v>1153</v>
      </c>
      <c r="AH1" s="90" t="s">
        <v>1138</v>
      </c>
      <c r="AI1" s="90" t="s">
        <v>1154</v>
      </c>
      <c r="AJ1" s="90" t="s">
        <v>1183</v>
      </c>
      <c r="AK1" s="90" t="s">
        <v>1212</v>
      </c>
      <c r="AL1" s="90" t="s">
        <v>1209</v>
      </c>
      <c r="AM1" s="90" t="s">
        <v>1227</v>
      </c>
      <c r="AN1" s="90" t="s">
        <v>1242</v>
      </c>
      <c r="AO1" s="90"/>
      <c r="AP1" s="90"/>
      <c r="AQ1" s="38" t="s">
        <v>43</v>
      </c>
      <c r="AR1" s="99" t="s">
        <v>52</v>
      </c>
      <c r="BK1" s="89"/>
      <c r="BL1" s="97"/>
      <c r="BM1" s="89"/>
      <c r="BN1" s="97"/>
      <c r="BO1" s="100"/>
      <c r="BP1" s="100"/>
      <c r="BQ1" s="100"/>
      <c r="BR1" s="100"/>
      <c r="BS1" s="100"/>
    </row>
    <row r="2" spans="1:71" s="34" customFormat="1" x14ac:dyDescent="0.2">
      <c r="A2" s="65">
        <v>1</v>
      </c>
      <c r="B2" s="26" t="s">
        <v>80</v>
      </c>
      <c r="C2" s="6" t="s">
        <v>85</v>
      </c>
      <c r="D2" s="8" t="s">
        <v>55</v>
      </c>
      <c r="E2" s="30"/>
      <c r="F2" s="30">
        <v>920</v>
      </c>
      <c r="G2" s="30"/>
      <c r="H2" s="30">
        <v>600</v>
      </c>
      <c r="I2" s="30">
        <v>920</v>
      </c>
      <c r="J2" s="30"/>
      <c r="K2" s="30">
        <v>350</v>
      </c>
      <c r="L2" s="30"/>
      <c r="M2" s="30"/>
      <c r="N2" s="30"/>
      <c r="O2" s="30">
        <v>560</v>
      </c>
      <c r="P2" s="30"/>
      <c r="Q2" s="30">
        <v>880</v>
      </c>
      <c r="R2" s="30">
        <v>550</v>
      </c>
      <c r="S2" s="30">
        <v>560</v>
      </c>
      <c r="T2" s="30"/>
      <c r="U2" s="30">
        <v>550</v>
      </c>
      <c r="V2" s="30">
        <v>600</v>
      </c>
      <c r="W2" s="30"/>
      <c r="X2" s="30"/>
      <c r="Y2" s="30"/>
      <c r="Z2" s="30"/>
      <c r="AA2" s="30">
        <v>660</v>
      </c>
      <c r="AB2" s="30">
        <v>920</v>
      </c>
      <c r="AC2" s="30"/>
      <c r="AD2" s="30"/>
      <c r="AE2" s="30">
        <v>1020</v>
      </c>
      <c r="AF2" s="30"/>
      <c r="AG2" s="30">
        <v>920</v>
      </c>
      <c r="AH2" s="30">
        <v>660</v>
      </c>
      <c r="AI2" s="30"/>
      <c r="AJ2" s="30"/>
      <c r="AK2" s="30"/>
      <c r="AL2" s="30">
        <v>660</v>
      </c>
      <c r="AM2" s="30"/>
      <c r="AN2" s="30">
        <v>1170</v>
      </c>
      <c r="AO2" s="30"/>
      <c r="AP2" s="1"/>
      <c r="AQ2" s="35">
        <f>IF(AR2&lt;6,SUM(E2:AP2),SUM(LARGE(E2:AP2,{1;2;3;4;5;6})))</f>
        <v>5870</v>
      </c>
      <c r="AR2" s="53">
        <f>COUNT(E2:AP2)</f>
        <v>17</v>
      </c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2"/>
      <c r="BL2" s="33"/>
      <c r="BM2" s="32"/>
      <c r="BN2" s="33"/>
      <c r="BO2" s="33"/>
      <c r="BP2" s="33"/>
      <c r="BQ2" s="33"/>
      <c r="BR2" s="33"/>
      <c r="BS2" s="33"/>
    </row>
    <row r="3" spans="1:71" x14ac:dyDescent="0.2">
      <c r="A3" s="28">
        <v>2</v>
      </c>
      <c r="B3" s="26" t="s">
        <v>80</v>
      </c>
      <c r="C3" s="6" t="s">
        <v>82</v>
      </c>
      <c r="D3" s="8" t="s">
        <v>11</v>
      </c>
      <c r="E3" s="54"/>
      <c r="F3" s="54">
        <v>550</v>
      </c>
      <c r="G3" s="54"/>
      <c r="H3" s="54"/>
      <c r="I3" s="54">
        <v>920</v>
      </c>
      <c r="J3" s="54"/>
      <c r="K3" s="54">
        <v>920</v>
      </c>
      <c r="L3" s="54"/>
      <c r="M3" s="54"/>
      <c r="N3" s="54"/>
      <c r="O3" s="54">
        <v>660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>
        <v>550</v>
      </c>
      <c r="AC3" s="54"/>
      <c r="AD3" s="54"/>
      <c r="AE3" s="54">
        <v>1200</v>
      </c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1"/>
      <c r="AQ3" s="35">
        <f>IF(AR3&lt;6,SUM(E3:AP3),SUM(LARGE(E3:AP3,{1;2;3;4;5;6})))</f>
        <v>4800</v>
      </c>
      <c r="AR3" s="55">
        <f>COUNT(E3:AP3)</f>
        <v>6</v>
      </c>
      <c r="BK3" s="12"/>
      <c r="BL3" s="22"/>
      <c r="BM3" s="12"/>
      <c r="BN3" s="22"/>
      <c r="BO3" s="22"/>
      <c r="BP3" s="22"/>
      <c r="BQ3" s="22"/>
      <c r="BR3" s="22"/>
      <c r="BS3" s="22"/>
    </row>
    <row r="4" spans="1:71" x14ac:dyDescent="0.2">
      <c r="A4" s="28">
        <v>3</v>
      </c>
      <c r="B4" s="26" t="s">
        <v>80</v>
      </c>
      <c r="C4" s="6" t="s">
        <v>82</v>
      </c>
      <c r="D4" s="8" t="s">
        <v>69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>
        <v>260</v>
      </c>
      <c r="AB4" s="30">
        <v>210</v>
      </c>
      <c r="AC4" s="30"/>
      <c r="AD4" s="30"/>
      <c r="AE4" s="30">
        <v>920</v>
      </c>
      <c r="AF4" s="30"/>
      <c r="AG4" s="30"/>
      <c r="AH4" s="30">
        <v>360</v>
      </c>
      <c r="AI4" s="30"/>
      <c r="AJ4" s="30"/>
      <c r="AK4" s="30"/>
      <c r="AL4" s="30">
        <v>560</v>
      </c>
      <c r="AM4" s="30"/>
      <c r="AN4" s="30">
        <v>920</v>
      </c>
      <c r="AO4" s="30"/>
      <c r="AP4" s="6"/>
      <c r="AQ4" s="35">
        <f>IF(AR4&lt;6,SUM(E4:AP4),SUM(LARGE(E4:AP4,{1;2;3;4;5;6})))</f>
        <v>3230</v>
      </c>
      <c r="AR4" s="55">
        <f>COUNT(E4:AP4)</f>
        <v>6</v>
      </c>
      <c r="BK4" s="12"/>
      <c r="BL4" s="22"/>
      <c r="BM4" s="12"/>
      <c r="BN4" s="22"/>
      <c r="BO4" s="22"/>
      <c r="BP4" s="22"/>
      <c r="BQ4" s="22"/>
      <c r="BR4" s="22"/>
      <c r="BS4" s="22"/>
    </row>
    <row r="5" spans="1:71" x14ac:dyDescent="0.2">
      <c r="A5" s="28">
        <v>4</v>
      </c>
      <c r="B5" s="26" t="s">
        <v>80</v>
      </c>
      <c r="C5" s="26" t="s">
        <v>82</v>
      </c>
      <c r="D5" s="8" t="s">
        <v>248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>
        <v>560</v>
      </c>
      <c r="AB5" s="29">
        <v>550</v>
      </c>
      <c r="AC5" s="29"/>
      <c r="AD5" s="29"/>
      <c r="AE5" s="29">
        <v>840</v>
      </c>
      <c r="AF5" s="29"/>
      <c r="AG5" s="29"/>
      <c r="AH5" s="29"/>
      <c r="AI5" s="29"/>
      <c r="AJ5" s="29"/>
      <c r="AK5" s="29"/>
      <c r="AL5" s="29">
        <v>360</v>
      </c>
      <c r="AM5" s="29"/>
      <c r="AN5" s="29">
        <v>600</v>
      </c>
      <c r="AO5" s="29"/>
      <c r="AP5" s="1"/>
      <c r="AQ5" s="35">
        <f>IF(AR5&lt;6,SUM(E5:AP5),SUM(LARGE(E5:AP5,{1;2;3;4;5;6})))</f>
        <v>2910</v>
      </c>
      <c r="AR5" s="55">
        <f>COUNT(E5:AP5)</f>
        <v>5</v>
      </c>
      <c r="BK5" s="12"/>
      <c r="BL5" s="22"/>
      <c r="BM5" s="12"/>
      <c r="BN5" s="22"/>
      <c r="BO5" s="22"/>
      <c r="BP5" s="22"/>
      <c r="BQ5" s="22"/>
      <c r="BR5" s="22"/>
      <c r="BS5" s="22"/>
    </row>
    <row r="6" spans="1:71" x14ac:dyDescent="0.2">
      <c r="A6" s="28">
        <v>5</v>
      </c>
      <c r="B6" s="26" t="s">
        <v>80</v>
      </c>
      <c r="C6" s="6" t="s">
        <v>82</v>
      </c>
      <c r="D6" s="8" t="s">
        <v>92</v>
      </c>
      <c r="E6" s="54"/>
      <c r="F6" s="54"/>
      <c r="G6" s="54"/>
      <c r="H6" s="54"/>
      <c r="I6" s="54">
        <v>60</v>
      </c>
      <c r="J6" s="54"/>
      <c r="K6" s="54"/>
      <c r="L6" s="54"/>
      <c r="M6" s="54"/>
      <c r="N6" s="54"/>
      <c r="O6" s="54"/>
      <c r="P6" s="54"/>
      <c r="Q6" s="54"/>
      <c r="R6" s="54"/>
      <c r="S6" s="54">
        <v>460</v>
      </c>
      <c r="T6" s="54"/>
      <c r="U6" s="54"/>
      <c r="V6" s="54"/>
      <c r="W6" s="54"/>
      <c r="X6" s="54"/>
      <c r="Y6" s="54"/>
      <c r="Z6" s="54"/>
      <c r="AA6" s="54">
        <v>260</v>
      </c>
      <c r="AB6" s="54">
        <v>550</v>
      </c>
      <c r="AC6" s="54"/>
      <c r="AD6" s="54"/>
      <c r="AE6" s="54">
        <v>660</v>
      </c>
      <c r="AF6" s="54"/>
      <c r="AG6" s="54"/>
      <c r="AH6" s="54">
        <v>460</v>
      </c>
      <c r="AI6" s="54"/>
      <c r="AJ6" s="54"/>
      <c r="AK6" s="54"/>
      <c r="AL6" s="54">
        <v>360</v>
      </c>
      <c r="AM6" s="54"/>
      <c r="AN6" s="54">
        <v>350</v>
      </c>
      <c r="AO6" s="54"/>
      <c r="AP6" s="1"/>
      <c r="AQ6" s="35">
        <f>IF(AR6&lt;6,SUM(E6:AP6),SUM(LARGE(E6:AP6,{1;2;3;4;5;6})))</f>
        <v>2840</v>
      </c>
      <c r="AR6" s="53">
        <f>COUNT(E6:AP6)</f>
        <v>8</v>
      </c>
      <c r="BK6" s="12"/>
      <c r="BL6" s="22"/>
      <c r="BM6" s="12"/>
      <c r="BN6" s="22"/>
      <c r="BO6" s="22"/>
      <c r="BP6" s="22"/>
      <c r="BQ6" s="22"/>
      <c r="BR6" s="22"/>
      <c r="BS6" s="22"/>
    </row>
    <row r="7" spans="1:71" s="24" customFormat="1" x14ac:dyDescent="0.2">
      <c r="A7" s="28">
        <v>6</v>
      </c>
      <c r="B7" s="26" t="s">
        <v>80</v>
      </c>
      <c r="C7" s="6" t="s">
        <v>87</v>
      </c>
      <c r="D7" s="8" t="s">
        <v>275</v>
      </c>
      <c r="E7" s="30"/>
      <c r="F7" s="30"/>
      <c r="G7" s="30"/>
      <c r="H7" s="30"/>
      <c r="I7" s="30"/>
      <c r="J7" s="30"/>
      <c r="K7" s="30"/>
      <c r="L7" s="30"/>
      <c r="M7" s="30"/>
      <c r="N7" s="30">
        <v>300</v>
      </c>
      <c r="O7" s="30">
        <v>360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>
        <v>360</v>
      </c>
      <c r="AB7" s="30">
        <v>100</v>
      </c>
      <c r="AC7" s="30"/>
      <c r="AD7" s="30"/>
      <c r="AE7" s="30">
        <v>660</v>
      </c>
      <c r="AF7" s="30"/>
      <c r="AG7" s="30"/>
      <c r="AH7" s="30">
        <v>460</v>
      </c>
      <c r="AI7" s="30"/>
      <c r="AJ7" s="30"/>
      <c r="AK7" s="30"/>
      <c r="AL7" s="30">
        <v>460</v>
      </c>
      <c r="AM7" s="30"/>
      <c r="AN7" s="30"/>
      <c r="AO7" s="30"/>
      <c r="AP7" s="1"/>
      <c r="AQ7" s="35">
        <f>IF(AR7&lt;6,SUM(E7:AP7),SUM(LARGE(E7:AP7,{1;2;3;4;5;6})))</f>
        <v>2600</v>
      </c>
      <c r="AR7" s="55">
        <f>COUNT(E7:AP7)</f>
        <v>7</v>
      </c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22"/>
      <c r="BM7" s="12"/>
      <c r="BN7" s="22"/>
      <c r="BO7" s="22"/>
      <c r="BP7" s="22"/>
      <c r="BQ7" s="22"/>
      <c r="BR7" s="22"/>
      <c r="BS7" s="22"/>
    </row>
    <row r="8" spans="1:71" x14ac:dyDescent="0.2">
      <c r="A8" s="28">
        <v>7</v>
      </c>
      <c r="B8" s="26" t="s">
        <v>80</v>
      </c>
      <c r="C8" s="6" t="s">
        <v>82</v>
      </c>
      <c r="D8" s="8" t="s">
        <v>19</v>
      </c>
      <c r="E8" s="30"/>
      <c r="F8" s="30">
        <v>920</v>
      </c>
      <c r="G8" s="30"/>
      <c r="H8" s="30"/>
      <c r="I8" s="30">
        <v>350</v>
      </c>
      <c r="J8" s="30"/>
      <c r="K8" s="30">
        <v>600</v>
      </c>
      <c r="L8" s="30"/>
      <c r="M8" s="30"/>
      <c r="N8" s="30"/>
      <c r="O8" s="30">
        <v>460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51"/>
      <c r="AQ8" s="35">
        <f>IF(AR8&lt;6,SUM(E8:AP8),SUM(LARGE(E8:AP8,{1;2;3;4;5;6})))</f>
        <v>2330</v>
      </c>
      <c r="AR8" s="55">
        <f>COUNT(E8:AP8)</f>
        <v>4</v>
      </c>
      <c r="BK8" s="12"/>
      <c r="BL8" s="22"/>
      <c r="BM8" s="12"/>
      <c r="BN8" s="22"/>
      <c r="BO8" s="22"/>
      <c r="BP8" s="22"/>
      <c r="BQ8" s="22"/>
      <c r="BR8" s="22"/>
      <c r="BS8" s="22"/>
    </row>
    <row r="9" spans="1:71" x14ac:dyDescent="0.2">
      <c r="A9" s="28">
        <v>8</v>
      </c>
      <c r="B9" s="26" t="s">
        <v>80</v>
      </c>
      <c r="C9" s="6" t="s">
        <v>85</v>
      </c>
      <c r="D9" s="8" t="s">
        <v>40</v>
      </c>
      <c r="E9" s="54"/>
      <c r="F9" s="54"/>
      <c r="G9" s="54"/>
      <c r="H9" s="54"/>
      <c r="I9" s="54"/>
      <c r="J9" s="54"/>
      <c r="K9" s="54">
        <v>350</v>
      </c>
      <c r="L9" s="54"/>
      <c r="M9" s="54"/>
      <c r="N9" s="54"/>
      <c r="O9" s="54">
        <v>460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>
        <v>480</v>
      </c>
      <c r="AF9" s="54"/>
      <c r="AG9" s="54"/>
      <c r="AH9" s="54">
        <v>560</v>
      </c>
      <c r="AI9" s="54"/>
      <c r="AJ9" s="54"/>
      <c r="AK9" s="54"/>
      <c r="AL9" s="54">
        <v>460</v>
      </c>
      <c r="AM9" s="54"/>
      <c r="AN9" s="54"/>
      <c r="AO9" s="54"/>
      <c r="AP9" s="51"/>
      <c r="AQ9" s="35">
        <f>IF(AR9&lt;6,SUM(E9:AP9),SUM(LARGE(E9:AP9,{1;2;3;4;5;6})))</f>
        <v>2310</v>
      </c>
      <c r="AR9" s="55">
        <f>COUNT(E9:AP9)</f>
        <v>5</v>
      </c>
      <c r="BK9" s="12"/>
      <c r="BL9" s="22"/>
      <c r="BM9" s="12"/>
      <c r="BN9" s="22"/>
      <c r="BO9" s="22"/>
      <c r="BP9" s="22"/>
      <c r="BQ9" s="22"/>
      <c r="BR9" s="22"/>
      <c r="BS9" s="22"/>
    </row>
    <row r="10" spans="1:71" x14ac:dyDescent="0.2">
      <c r="A10" s="28">
        <v>9</v>
      </c>
      <c r="B10" s="26" t="s">
        <v>80</v>
      </c>
      <c r="C10" s="6" t="s">
        <v>86</v>
      </c>
      <c r="D10" s="8" t="s">
        <v>172</v>
      </c>
      <c r="E10" s="54"/>
      <c r="F10" s="54"/>
      <c r="G10" s="54"/>
      <c r="H10" s="54"/>
      <c r="I10" s="54"/>
      <c r="J10" s="54"/>
      <c r="K10" s="54">
        <v>350</v>
      </c>
      <c r="L10" s="54"/>
      <c r="M10" s="54"/>
      <c r="N10" s="54"/>
      <c r="O10" s="54">
        <v>125</v>
      </c>
      <c r="P10" s="54"/>
      <c r="Q10" s="54"/>
      <c r="R10" s="54"/>
      <c r="S10" s="54">
        <v>146</v>
      </c>
      <c r="T10" s="54">
        <v>250</v>
      </c>
      <c r="U10" s="54"/>
      <c r="V10" s="54"/>
      <c r="W10" s="54"/>
      <c r="X10" s="54"/>
      <c r="Y10" s="54">
        <v>250</v>
      </c>
      <c r="Z10" s="54"/>
      <c r="AA10" s="54">
        <v>125</v>
      </c>
      <c r="AB10" s="54"/>
      <c r="AC10" s="54"/>
      <c r="AD10" s="54"/>
      <c r="AE10" s="54">
        <v>480</v>
      </c>
      <c r="AF10" s="54"/>
      <c r="AG10" s="54"/>
      <c r="AH10" s="54">
        <v>300</v>
      </c>
      <c r="AI10" s="54"/>
      <c r="AJ10" s="54">
        <v>190</v>
      </c>
      <c r="AK10" s="54"/>
      <c r="AL10" s="54">
        <v>300</v>
      </c>
      <c r="AM10" s="54"/>
      <c r="AN10" s="54">
        <v>600</v>
      </c>
      <c r="AO10" s="54"/>
      <c r="AP10" s="54"/>
      <c r="AQ10" s="35">
        <f>IF(AR10&lt;6,SUM(E10:AP10),SUM(LARGE(E10:AP10,{1;2;3;4;5;6})))</f>
        <v>2280</v>
      </c>
      <c r="AR10" s="53">
        <f>COUNT(E10:AP10)</f>
        <v>11</v>
      </c>
      <c r="BK10" s="12"/>
      <c r="BL10" s="22"/>
      <c r="BM10" s="12"/>
      <c r="BN10" s="22"/>
      <c r="BO10" s="22"/>
      <c r="BP10" s="22"/>
      <c r="BQ10" s="22"/>
      <c r="BR10" s="22"/>
      <c r="BS10" s="22"/>
    </row>
    <row r="11" spans="1:71" x14ac:dyDescent="0.2">
      <c r="A11" s="28">
        <v>10</v>
      </c>
      <c r="B11" s="26" t="s">
        <v>80</v>
      </c>
      <c r="C11" s="6" t="s">
        <v>81</v>
      </c>
      <c r="D11" s="8" t="s">
        <v>417</v>
      </c>
      <c r="E11" s="54"/>
      <c r="F11" s="54"/>
      <c r="G11" s="54"/>
      <c r="H11" s="54"/>
      <c r="I11" s="54"/>
      <c r="J11" s="54"/>
      <c r="K11" s="54"/>
      <c r="L11" s="54"/>
      <c r="M11" s="54"/>
      <c r="N11" s="54">
        <v>190</v>
      </c>
      <c r="O11" s="54">
        <v>260</v>
      </c>
      <c r="P11" s="54"/>
      <c r="Q11" s="54"/>
      <c r="R11" s="54"/>
      <c r="S11" s="54">
        <v>660</v>
      </c>
      <c r="T11" s="54"/>
      <c r="U11" s="54"/>
      <c r="V11" s="54"/>
      <c r="W11" s="54"/>
      <c r="X11" s="54"/>
      <c r="Y11" s="54"/>
      <c r="Z11" s="54"/>
      <c r="AA11" s="54">
        <v>260</v>
      </c>
      <c r="AB11" s="54">
        <v>100</v>
      </c>
      <c r="AC11" s="54"/>
      <c r="AD11" s="54"/>
      <c r="AE11" s="54">
        <v>480</v>
      </c>
      <c r="AF11" s="54"/>
      <c r="AG11" s="54"/>
      <c r="AH11" s="54">
        <v>260</v>
      </c>
      <c r="AI11" s="54"/>
      <c r="AJ11" s="54"/>
      <c r="AK11" s="54"/>
      <c r="AL11" s="54">
        <v>260</v>
      </c>
      <c r="AM11" s="54"/>
      <c r="AN11" s="54"/>
      <c r="AO11" s="54"/>
      <c r="AP11" s="51"/>
      <c r="AQ11" s="35">
        <f>IF(AR11&lt;6,SUM(E11:AP11),SUM(LARGE(E11:AP11,{1;2;3;4;5;6})))</f>
        <v>2180</v>
      </c>
      <c r="AR11" s="55">
        <f>COUNT(E11:AP11)</f>
        <v>8</v>
      </c>
      <c r="BK11" s="12"/>
      <c r="BL11" s="22"/>
      <c r="BM11" s="12"/>
      <c r="BN11" s="22"/>
      <c r="BO11" s="22"/>
      <c r="BP11" s="22"/>
      <c r="BQ11" s="22"/>
      <c r="BR11" s="22"/>
      <c r="BS11" s="22"/>
    </row>
    <row r="12" spans="1:71" s="24" customFormat="1" x14ac:dyDescent="0.2">
      <c r="A12" s="58">
        <v>11</v>
      </c>
      <c r="B12" s="26" t="s">
        <v>80</v>
      </c>
      <c r="C12" s="6" t="s">
        <v>420</v>
      </c>
      <c r="D12" s="6" t="s">
        <v>632</v>
      </c>
      <c r="E12" s="54"/>
      <c r="F12" s="54"/>
      <c r="G12" s="54"/>
      <c r="H12" s="54"/>
      <c r="I12" s="54"/>
      <c r="J12" s="54"/>
      <c r="K12" s="54"/>
      <c r="L12" s="54"/>
      <c r="M12" s="54"/>
      <c r="N12" s="54">
        <v>250</v>
      </c>
      <c r="O12" s="54">
        <v>250</v>
      </c>
      <c r="P12" s="54"/>
      <c r="Q12" s="54"/>
      <c r="R12" s="54"/>
      <c r="S12" s="54">
        <v>190</v>
      </c>
      <c r="T12" s="54"/>
      <c r="U12" s="54"/>
      <c r="V12" s="54"/>
      <c r="W12" s="54">
        <v>300</v>
      </c>
      <c r="X12" s="54"/>
      <c r="Y12" s="54"/>
      <c r="Z12" s="54"/>
      <c r="AA12" s="54">
        <v>300</v>
      </c>
      <c r="AB12" s="54"/>
      <c r="AC12" s="54"/>
      <c r="AD12" s="54"/>
      <c r="AE12" s="54">
        <v>660</v>
      </c>
      <c r="AF12" s="54"/>
      <c r="AG12" s="54"/>
      <c r="AH12" s="54">
        <v>360</v>
      </c>
      <c r="AI12" s="54"/>
      <c r="AJ12" s="54"/>
      <c r="AK12" s="54">
        <v>300</v>
      </c>
      <c r="AL12" s="54"/>
      <c r="AM12" s="54"/>
      <c r="AN12" s="54"/>
      <c r="AO12" s="54"/>
      <c r="AP12" s="6"/>
      <c r="AQ12" s="35">
        <f>IF(AR12&lt;6,SUM(E12:AP12),SUM(LARGE(E12:AP12,{1;2;3;4;5;6})))</f>
        <v>2170</v>
      </c>
      <c r="AR12" s="53">
        <f>COUNT(E12:AP12)</f>
        <v>8</v>
      </c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22"/>
      <c r="BM12" s="12"/>
      <c r="BN12" s="22"/>
      <c r="BO12" s="22"/>
      <c r="BP12" s="22"/>
      <c r="BQ12" s="22"/>
      <c r="BR12" s="22"/>
      <c r="BS12" s="22"/>
    </row>
    <row r="13" spans="1:71" s="24" customFormat="1" x14ac:dyDescent="0.2">
      <c r="A13" s="58">
        <v>12</v>
      </c>
      <c r="B13" s="26" t="s">
        <v>80</v>
      </c>
      <c r="C13" s="6" t="s">
        <v>89</v>
      </c>
      <c r="D13" s="8" t="s">
        <v>250</v>
      </c>
      <c r="E13" s="54"/>
      <c r="F13" s="54"/>
      <c r="G13" s="54"/>
      <c r="H13" s="54"/>
      <c r="I13" s="54"/>
      <c r="J13" s="54"/>
      <c r="K13" s="54"/>
      <c r="L13" s="54">
        <v>250</v>
      </c>
      <c r="M13" s="54"/>
      <c r="N13" s="54">
        <v>215</v>
      </c>
      <c r="O13" s="54"/>
      <c r="P13" s="54"/>
      <c r="Q13" s="54"/>
      <c r="R13" s="54"/>
      <c r="S13" s="54">
        <v>300</v>
      </c>
      <c r="T13" s="54">
        <v>300</v>
      </c>
      <c r="U13" s="54"/>
      <c r="V13" s="54"/>
      <c r="W13" s="54">
        <v>250</v>
      </c>
      <c r="X13" s="54">
        <v>300</v>
      </c>
      <c r="Y13" s="54">
        <v>300</v>
      </c>
      <c r="Z13" s="54"/>
      <c r="AA13" s="54"/>
      <c r="AB13" s="54"/>
      <c r="AC13" s="54">
        <v>300</v>
      </c>
      <c r="AD13" s="54">
        <v>300</v>
      </c>
      <c r="AE13" s="54">
        <v>480</v>
      </c>
      <c r="AF13" s="54">
        <v>300</v>
      </c>
      <c r="AG13" s="54"/>
      <c r="AH13" s="54">
        <v>250</v>
      </c>
      <c r="AI13" s="54">
        <v>300</v>
      </c>
      <c r="AJ13" s="54">
        <v>300</v>
      </c>
      <c r="AK13" s="54">
        <v>250</v>
      </c>
      <c r="AL13" s="54"/>
      <c r="AM13" s="54">
        <v>300</v>
      </c>
      <c r="AN13" s="54"/>
      <c r="AO13" s="54"/>
      <c r="AP13" s="51"/>
      <c r="AQ13" s="35">
        <f>IF(AR13&lt;6,SUM(E13:AP13),SUM(LARGE(E13:AP13,{1;2;3;4;5;6})))</f>
        <v>1980</v>
      </c>
      <c r="AR13" s="53">
        <f>COUNT(E13:AP13)</f>
        <v>16</v>
      </c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22"/>
      <c r="BM13" s="12"/>
      <c r="BN13" s="22"/>
      <c r="BO13" s="22"/>
      <c r="BP13" s="22"/>
      <c r="BQ13" s="22"/>
      <c r="BR13" s="22"/>
      <c r="BS13" s="22"/>
    </row>
    <row r="14" spans="1:71" s="24" customFormat="1" x14ac:dyDescent="0.2">
      <c r="A14" s="58">
        <v>13</v>
      </c>
      <c r="B14" s="26" t="s">
        <v>80</v>
      </c>
      <c r="C14" s="6" t="s">
        <v>268</v>
      </c>
      <c r="D14" s="37" t="s">
        <v>302</v>
      </c>
      <c r="E14" s="54"/>
      <c r="F14" s="54"/>
      <c r="G14" s="54"/>
      <c r="H14" s="54"/>
      <c r="I14" s="54"/>
      <c r="J14" s="54"/>
      <c r="K14" s="54"/>
      <c r="L14" s="86">
        <v>0</v>
      </c>
      <c r="M14" s="86"/>
      <c r="N14" s="86">
        <v>0</v>
      </c>
      <c r="O14" s="54">
        <v>160</v>
      </c>
      <c r="P14" s="54"/>
      <c r="Q14" s="54"/>
      <c r="R14" s="54"/>
      <c r="S14" s="54">
        <v>125</v>
      </c>
      <c r="T14" s="54"/>
      <c r="U14" s="54"/>
      <c r="V14" s="54"/>
      <c r="W14" s="86">
        <v>0</v>
      </c>
      <c r="X14" s="54">
        <v>215</v>
      </c>
      <c r="Y14" s="86"/>
      <c r="Z14" s="86"/>
      <c r="AA14" s="54">
        <v>146</v>
      </c>
      <c r="AB14" s="54"/>
      <c r="AC14" s="54"/>
      <c r="AD14" s="54">
        <v>190</v>
      </c>
      <c r="AE14" s="54"/>
      <c r="AF14" s="54">
        <v>250</v>
      </c>
      <c r="AG14" s="54"/>
      <c r="AH14" s="54">
        <v>215</v>
      </c>
      <c r="AI14" s="54">
        <v>250</v>
      </c>
      <c r="AJ14" s="54"/>
      <c r="AK14" s="54">
        <v>215</v>
      </c>
      <c r="AL14" s="54"/>
      <c r="AM14" s="54"/>
      <c r="AN14" s="54"/>
      <c r="AO14" s="54"/>
      <c r="AP14" s="54"/>
      <c r="AQ14" s="35">
        <f>IF(AR14&lt;6,SUM(E14:AP14),SUM(LARGE(E14:AP14,{1;2;3;4;5;6})))</f>
        <v>1335</v>
      </c>
      <c r="AR14" s="53">
        <f>COUNT(E14:AP14)</f>
        <v>12</v>
      </c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22"/>
      <c r="BM14" s="12"/>
      <c r="BN14" s="22"/>
      <c r="BO14" s="22"/>
      <c r="BP14" s="22"/>
      <c r="BQ14" s="22"/>
      <c r="BR14" s="22"/>
      <c r="BS14" s="22"/>
    </row>
    <row r="15" spans="1:71" x14ac:dyDescent="0.2">
      <c r="A15" s="58">
        <v>14</v>
      </c>
      <c r="B15" s="26" t="s">
        <v>80</v>
      </c>
      <c r="C15" s="6" t="s">
        <v>82</v>
      </c>
      <c r="D15" s="8" t="s">
        <v>909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>
        <v>190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>
        <v>190</v>
      </c>
      <c r="AB15" s="29">
        <v>210</v>
      </c>
      <c r="AC15" s="29"/>
      <c r="AD15" s="29"/>
      <c r="AE15" s="29">
        <v>480</v>
      </c>
      <c r="AF15" s="29"/>
      <c r="AG15" s="29"/>
      <c r="AH15" s="29">
        <v>260</v>
      </c>
      <c r="AI15" s="29"/>
      <c r="AJ15" s="29"/>
      <c r="AK15" s="29"/>
      <c r="AL15" s="85">
        <v>0</v>
      </c>
      <c r="AM15" s="85"/>
      <c r="AN15" s="85"/>
      <c r="AO15" s="85"/>
      <c r="AP15" s="6"/>
      <c r="AQ15" s="35">
        <f>IF(AR15&lt;6,SUM(E15:AP15),SUM(LARGE(E15:AP15,{1;2;3;4;5;6})))</f>
        <v>1330</v>
      </c>
      <c r="AR15" s="55">
        <f>COUNT(E15:AP15)</f>
        <v>6</v>
      </c>
      <c r="BK15" s="12"/>
      <c r="BL15" s="22"/>
      <c r="BM15" s="12"/>
      <c r="BN15" s="22"/>
      <c r="BO15" s="22"/>
      <c r="BP15" s="22"/>
      <c r="BQ15" s="22"/>
      <c r="BR15" s="22"/>
      <c r="BS15" s="22"/>
    </row>
    <row r="16" spans="1:71" x14ac:dyDescent="0.2">
      <c r="A16" s="58">
        <v>15</v>
      </c>
      <c r="B16" s="26" t="s">
        <v>83</v>
      </c>
      <c r="C16" s="6" t="s">
        <v>495</v>
      </c>
      <c r="D16" s="6" t="s">
        <v>179</v>
      </c>
      <c r="E16" s="54"/>
      <c r="F16" s="54"/>
      <c r="G16" s="54">
        <v>100</v>
      </c>
      <c r="H16" s="54"/>
      <c r="I16" s="54"/>
      <c r="J16" s="54"/>
      <c r="K16" s="54"/>
      <c r="L16" s="54"/>
      <c r="M16" s="54"/>
      <c r="N16" s="54">
        <v>130</v>
      </c>
      <c r="O16" s="54"/>
      <c r="P16" s="54"/>
      <c r="Q16" s="54"/>
      <c r="R16" s="54"/>
      <c r="S16" s="54">
        <v>125</v>
      </c>
      <c r="T16" s="54"/>
      <c r="U16" s="54"/>
      <c r="V16" s="54"/>
      <c r="W16" s="54">
        <v>130</v>
      </c>
      <c r="X16" s="54">
        <v>250</v>
      </c>
      <c r="Y16" s="54"/>
      <c r="Z16" s="54"/>
      <c r="AA16" s="54"/>
      <c r="AB16" s="54"/>
      <c r="AC16" s="54">
        <v>250</v>
      </c>
      <c r="AD16" s="54"/>
      <c r="AE16" s="54"/>
      <c r="AF16" s="54"/>
      <c r="AG16" s="54"/>
      <c r="AH16" s="54"/>
      <c r="AI16" s="54">
        <v>130</v>
      </c>
      <c r="AJ16" s="54">
        <v>250</v>
      </c>
      <c r="AK16" s="54">
        <v>190</v>
      </c>
      <c r="AL16" s="54"/>
      <c r="AM16" s="86">
        <v>0</v>
      </c>
      <c r="AN16" s="54"/>
      <c r="AO16" s="54"/>
      <c r="AP16" s="51"/>
      <c r="AQ16" s="35">
        <f>IF(AR16&lt;6,SUM(E16:AP16),SUM(LARGE(E16:AP16,{1;2;3;4;5;6})))</f>
        <v>1200</v>
      </c>
      <c r="AR16" s="55">
        <f>COUNT(E16:AP16)</f>
        <v>10</v>
      </c>
      <c r="BK16" s="12"/>
      <c r="BL16" s="22"/>
      <c r="BM16" s="12"/>
      <c r="BN16" s="22"/>
      <c r="BO16" s="22"/>
      <c r="BP16" s="22"/>
      <c r="BQ16" s="22"/>
      <c r="BR16" s="22"/>
      <c r="BS16" s="22"/>
    </row>
    <row r="17" spans="1:71" x14ac:dyDescent="0.2">
      <c r="A17" s="58">
        <v>16</v>
      </c>
      <c r="B17" s="26" t="s">
        <v>80</v>
      </c>
      <c r="C17" s="26" t="s">
        <v>1</v>
      </c>
      <c r="D17" s="37" t="s">
        <v>150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>
        <v>160</v>
      </c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>
        <v>360</v>
      </c>
      <c r="AB17" s="54"/>
      <c r="AC17" s="54"/>
      <c r="AD17" s="54"/>
      <c r="AE17" s="54">
        <v>300</v>
      </c>
      <c r="AF17" s="54"/>
      <c r="AG17" s="54"/>
      <c r="AH17" s="86">
        <v>0</v>
      </c>
      <c r="AI17" s="86"/>
      <c r="AJ17" s="86"/>
      <c r="AK17" s="86"/>
      <c r="AL17" s="54">
        <v>360</v>
      </c>
      <c r="AM17" s="54"/>
      <c r="AN17" s="54"/>
      <c r="AO17" s="54"/>
      <c r="AP17" s="6"/>
      <c r="AQ17" s="35">
        <f>IF(AR17&lt;6,SUM(E17:AP17),SUM(LARGE(E17:AP17,{1;2;3;4;5;6})))</f>
        <v>1180</v>
      </c>
      <c r="AR17" s="53">
        <f>COUNT(E17:AP17)</f>
        <v>5</v>
      </c>
      <c r="BK17" s="12"/>
      <c r="BL17" s="22"/>
      <c r="BM17" s="12"/>
      <c r="BN17" s="22"/>
      <c r="BO17" s="22"/>
      <c r="BP17" s="22"/>
      <c r="BQ17" s="22"/>
      <c r="BR17" s="22"/>
      <c r="BS17" s="22"/>
    </row>
    <row r="18" spans="1:71" x14ac:dyDescent="0.2">
      <c r="A18" s="58">
        <v>17</v>
      </c>
      <c r="B18" s="26" t="s">
        <v>80</v>
      </c>
      <c r="C18" s="6" t="s">
        <v>82</v>
      </c>
      <c r="D18" s="8" t="s">
        <v>126</v>
      </c>
      <c r="E18" s="88"/>
      <c r="F18" s="88"/>
      <c r="G18" s="88"/>
      <c r="H18" s="88"/>
      <c r="I18" s="88">
        <v>60</v>
      </c>
      <c r="J18" s="88"/>
      <c r="K18" s="88">
        <v>350</v>
      </c>
      <c r="L18" s="88"/>
      <c r="M18" s="88"/>
      <c r="N18" s="88"/>
      <c r="O18" s="30">
        <v>360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360</v>
      </c>
      <c r="AM18" s="30"/>
      <c r="AN18" s="30"/>
      <c r="AO18" s="30"/>
      <c r="AP18" s="1"/>
      <c r="AQ18" s="35">
        <f>IF(AR18&lt;6,SUM(E18:AP18),SUM(LARGE(E18:AP18,{1;2;3;4;5;6})))</f>
        <v>1130</v>
      </c>
      <c r="AR18" s="55">
        <f>COUNT(E18:AP18)</f>
        <v>4</v>
      </c>
      <c r="BK18" s="12"/>
      <c r="BL18" s="22"/>
      <c r="BM18" s="12"/>
      <c r="BN18" s="22"/>
      <c r="BO18" s="22"/>
      <c r="BP18" s="22"/>
      <c r="BQ18" s="22"/>
      <c r="BR18" s="22"/>
      <c r="BS18" s="22"/>
    </row>
    <row r="19" spans="1:71" x14ac:dyDescent="0.2">
      <c r="A19" s="58">
        <v>18</v>
      </c>
      <c r="B19" s="6" t="s">
        <v>80</v>
      </c>
      <c r="C19" s="6" t="s">
        <v>141</v>
      </c>
      <c r="D19" s="8" t="s">
        <v>270</v>
      </c>
      <c r="E19" s="30"/>
      <c r="F19" s="30"/>
      <c r="G19" s="30">
        <v>80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>
        <v>125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>
        <v>260</v>
      </c>
      <c r="AM19" s="30"/>
      <c r="AN19" s="30">
        <v>600</v>
      </c>
      <c r="AO19" s="30"/>
      <c r="AP19" s="51"/>
      <c r="AQ19" s="35">
        <f>IF(AR19&lt;6,SUM(E19:AP19),SUM(LARGE(E19:AP19,{1;2;3;4;5;6})))</f>
        <v>1065</v>
      </c>
      <c r="AR19" s="55">
        <f>COUNT(E19:AP19)</f>
        <v>4</v>
      </c>
      <c r="BK19" s="12"/>
      <c r="BL19" s="22"/>
      <c r="BM19" s="12"/>
      <c r="BN19" s="22"/>
      <c r="BO19" s="22"/>
      <c r="BP19" s="22"/>
      <c r="BQ19" s="22"/>
      <c r="BR19" s="22"/>
      <c r="BS19" s="22"/>
    </row>
    <row r="20" spans="1:71" x14ac:dyDescent="0.2">
      <c r="A20" s="58">
        <v>19</v>
      </c>
      <c r="B20" s="26" t="s">
        <v>80</v>
      </c>
      <c r="C20" s="6" t="s">
        <v>86</v>
      </c>
      <c r="D20" s="8" t="s">
        <v>311</v>
      </c>
      <c r="E20" s="88"/>
      <c r="F20" s="88"/>
      <c r="G20" s="30">
        <v>55</v>
      </c>
      <c r="H20" s="30"/>
      <c r="I20" s="30"/>
      <c r="J20" s="30">
        <v>30</v>
      </c>
      <c r="K20" s="30"/>
      <c r="L20" s="30">
        <v>100</v>
      </c>
      <c r="M20" s="30"/>
      <c r="N20" s="88">
        <v>0</v>
      </c>
      <c r="O20" s="88">
        <v>0</v>
      </c>
      <c r="P20" s="88"/>
      <c r="Q20" s="88"/>
      <c r="R20" s="88"/>
      <c r="S20" s="88">
        <v>0</v>
      </c>
      <c r="T20" s="88"/>
      <c r="U20" s="88"/>
      <c r="V20" s="88"/>
      <c r="W20" s="30">
        <v>100</v>
      </c>
      <c r="X20" s="30"/>
      <c r="Y20" s="30"/>
      <c r="Z20" s="30"/>
      <c r="AA20" s="88">
        <v>0</v>
      </c>
      <c r="AB20" s="88"/>
      <c r="AC20" s="88"/>
      <c r="AD20" s="30">
        <v>130</v>
      </c>
      <c r="AE20" s="30">
        <v>300</v>
      </c>
      <c r="AF20" s="88">
        <v>0</v>
      </c>
      <c r="AG20" s="88"/>
      <c r="AH20" s="30">
        <v>148.30000000000001</v>
      </c>
      <c r="AI20" s="88">
        <v>0</v>
      </c>
      <c r="AJ20" s="30"/>
      <c r="AK20" s="30"/>
      <c r="AL20" s="30">
        <v>148.30000000000001</v>
      </c>
      <c r="AM20" s="30">
        <v>215</v>
      </c>
      <c r="AN20" s="30"/>
      <c r="AO20" s="30"/>
      <c r="AP20" s="1"/>
      <c r="AQ20" s="35">
        <f>IF(AR20&lt;6,SUM(E20:AP20),SUM(LARGE(E20:AP20,{1;2;3;4;5;6})))</f>
        <v>1041.5999999999999</v>
      </c>
      <c r="AR20" s="53">
        <f>COUNT(E20:AP20)</f>
        <v>15</v>
      </c>
      <c r="BK20" s="12"/>
      <c r="BL20" s="22"/>
      <c r="BM20" s="12"/>
      <c r="BN20" s="22"/>
      <c r="BO20" s="22"/>
      <c r="BP20" s="22"/>
      <c r="BQ20" s="22"/>
      <c r="BR20" s="22"/>
      <c r="BS20" s="22"/>
    </row>
    <row r="21" spans="1:71" x14ac:dyDescent="0.2">
      <c r="A21" s="58">
        <v>20</v>
      </c>
      <c r="B21" s="26" t="s">
        <v>80</v>
      </c>
      <c r="C21" s="6" t="s">
        <v>89</v>
      </c>
      <c r="D21" s="8" t="s">
        <v>42</v>
      </c>
      <c r="E21" s="29"/>
      <c r="F21" s="29"/>
      <c r="G21" s="29">
        <v>130</v>
      </c>
      <c r="H21" s="29"/>
      <c r="I21" s="29"/>
      <c r="J21" s="29"/>
      <c r="K21" s="29"/>
      <c r="L21" s="29">
        <v>300</v>
      </c>
      <c r="M21" s="29"/>
      <c r="N21" s="29"/>
      <c r="O21" s="29"/>
      <c r="P21" s="29"/>
      <c r="Q21" s="29"/>
      <c r="R21" s="29"/>
      <c r="S21" s="29">
        <v>160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>
        <v>215</v>
      </c>
      <c r="AG21" s="29"/>
      <c r="AH21" s="86">
        <v>0</v>
      </c>
      <c r="AI21" s="86"/>
      <c r="AJ21" s="86"/>
      <c r="AK21" s="86"/>
      <c r="AL21" s="86"/>
      <c r="AM21" s="54">
        <v>190</v>
      </c>
      <c r="AN21" s="86"/>
      <c r="AO21" s="86"/>
      <c r="AP21" s="1"/>
      <c r="AQ21" s="35">
        <f>IF(AR21&lt;6,SUM(E21:AP21),SUM(LARGE(E21:AP21,{1;2;3;4;5;6})))</f>
        <v>995</v>
      </c>
      <c r="AR21" s="53">
        <f>COUNT(E21:AP21)</f>
        <v>6</v>
      </c>
      <c r="BK21" s="12"/>
      <c r="BL21" s="22"/>
      <c r="BM21" s="12"/>
      <c r="BN21" s="22"/>
      <c r="BO21" s="22"/>
      <c r="BP21" s="22"/>
      <c r="BQ21" s="22"/>
      <c r="BR21" s="22"/>
      <c r="BS21" s="22"/>
    </row>
    <row r="22" spans="1:71" x14ac:dyDescent="0.2">
      <c r="A22" s="58">
        <v>21</v>
      </c>
      <c r="B22" s="26" t="s">
        <v>80</v>
      </c>
      <c r="C22" s="6" t="s">
        <v>81</v>
      </c>
      <c r="D22" s="8" t="s">
        <v>29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>
        <v>460</v>
      </c>
      <c r="AB22" s="30"/>
      <c r="AC22" s="30"/>
      <c r="AD22" s="30"/>
      <c r="AE22" s="30">
        <v>480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51"/>
      <c r="AQ22" s="35">
        <f>IF(AR22&lt;6,SUM(E22:AP22),SUM(LARGE(E22:AP22,{1;2;3;4;5;6})))</f>
        <v>940</v>
      </c>
      <c r="AR22" s="55">
        <f>COUNT(E22:AP22)</f>
        <v>2</v>
      </c>
      <c r="BK22" s="12"/>
      <c r="BL22" s="22"/>
      <c r="BM22" s="12"/>
      <c r="BN22" s="22"/>
      <c r="BO22" s="22"/>
      <c r="BP22" s="22"/>
      <c r="BQ22" s="22"/>
      <c r="BR22" s="22"/>
      <c r="BS22" s="22"/>
    </row>
    <row r="23" spans="1:71" x14ac:dyDescent="0.2">
      <c r="A23" s="58">
        <v>22</v>
      </c>
      <c r="B23" s="26" t="s">
        <v>80</v>
      </c>
      <c r="C23" s="8" t="s">
        <v>85</v>
      </c>
      <c r="D23" s="37" t="s">
        <v>128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54">
        <v>300</v>
      </c>
      <c r="P23" s="54"/>
      <c r="Q23" s="54"/>
      <c r="R23" s="54"/>
      <c r="S23" s="54">
        <v>360</v>
      </c>
      <c r="T23" s="54"/>
      <c r="U23" s="54"/>
      <c r="V23" s="54"/>
      <c r="W23" s="54"/>
      <c r="X23" s="54"/>
      <c r="Y23" s="54"/>
      <c r="Z23" s="54"/>
      <c r="AA23" s="54">
        <v>250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1"/>
      <c r="AQ23" s="35">
        <f>IF(AR23&lt;6,SUM(E23:AP23),SUM(LARGE(E23:AP23,{1;2;3;4;5;6})))</f>
        <v>910</v>
      </c>
      <c r="AR23" s="55">
        <f>COUNT(E23:AP23)</f>
        <v>3</v>
      </c>
      <c r="BK23" s="12"/>
      <c r="BL23" s="22"/>
      <c r="BM23" s="12"/>
      <c r="BN23" s="22"/>
      <c r="BO23" s="22"/>
      <c r="BP23" s="22"/>
      <c r="BQ23" s="22"/>
      <c r="BR23" s="22"/>
      <c r="BS23" s="22"/>
    </row>
    <row r="24" spans="1:71" x14ac:dyDescent="0.2">
      <c r="A24" s="58">
        <v>23</v>
      </c>
      <c r="B24" s="26" t="s">
        <v>80</v>
      </c>
      <c r="C24" s="6" t="s">
        <v>89</v>
      </c>
      <c r="D24" s="8" t="s">
        <v>969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30">
        <v>146</v>
      </c>
      <c r="T24" s="88"/>
      <c r="U24" s="88"/>
      <c r="V24" s="88"/>
      <c r="W24" s="88"/>
      <c r="X24" s="30">
        <v>190</v>
      </c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>
        <v>0</v>
      </c>
      <c r="AL24" s="30">
        <v>250</v>
      </c>
      <c r="AM24" s="30">
        <v>250</v>
      </c>
      <c r="AN24" s="30"/>
      <c r="AO24" s="30"/>
      <c r="AP24" s="1"/>
      <c r="AQ24" s="35">
        <f>IF(AR24&lt;6,SUM(E24:AP24),SUM(LARGE(E24:AP24,{1;2;3;4;5;6})))</f>
        <v>836</v>
      </c>
      <c r="AR24" s="53">
        <f>COUNT(E24:AP24)</f>
        <v>5</v>
      </c>
      <c r="BK24" s="12"/>
      <c r="BL24" s="22"/>
      <c r="BM24" s="12"/>
      <c r="BN24" s="22"/>
      <c r="BO24" s="22"/>
      <c r="BP24" s="22"/>
      <c r="BQ24" s="22"/>
      <c r="BR24" s="22"/>
      <c r="BS24" s="22"/>
    </row>
    <row r="25" spans="1:71" x14ac:dyDescent="0.2">
      <c r="A25" s="58">
        <v>24</v>
      </c>
      <c r="B25" s="26" t="s">
        <v>500</v>
      </c>
      <c r="C25" s="26" t="s">
        <v>495</v>
      </c>
      <c r="D25" s="37" t="s">
        <v>899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v>360</v>
      </c>
      <c r="P25" s="30"/>
      <c r="Q25" s="30"/>
      <c r="R25" s="30"/>
      <c r="S25" s="30">
        <v>460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51"/>
      <c r="AQ25" s="35">
        <f>IF(AR25&lt;6,SUM(E25:AP25),SUM(LARGE(E25:AP25,{1;2;3;4;5;6})))</f>
        <v>820</v>
      </c>
      <c r="AR25" s="53">
        <f>COUNT(E25:AP25)</f>
        <v>2</v>
      </c>
      <c r="BK25" s="12"/>
      <c r="BL25" s="22"/>
      <c r="BM25" s="12"/>
      <c r="BN25" s="22"/>
      <c r="BO25" s="22"/>
      <c r="BP25" s="22"/>
      <c r="BQ25" s="22"/>
      <c r="BR25" s="22"/>
      <c r="BS25" s="22"/>
    </row>
    <row r="26" spans="1:71" x14ac:dyDescent="0.2">
      <c r="A26" s="58">
        <v>25</v>
      </c>
      <c r="B26" s="26" t="s">
        <v>80</v>
      </c>
      <c r="C26" s="6" t="s">
        <v>81</v>
      </c>
      <c r="D26" s="8" t="s">
        <v>227</v>
      </c>
      <c r="E26" s="54">
        <v>130</v>
      </c>
      <c r="F26" s="54"/>
      <c r="G26" s="54">
        <v>70</v>
      </c>
      <c r="H26" s="54"/>
      <c r="I26" s="54"/>
      <c r="J26" s="54"/>
      <c r="K26" s="54"/>
      <c r="L26" s="54">
        <v>80</v>
      </c>
      <c r="M26" s="54">
        <v>100</v>
      </c>
      <c r="N26" s="54">
        <v>100</v>
      </c>
      <c r="O26" s="54">
        <v>125</v>
      </c>
      <c r="P26" s="54"/>
      <c r="Q26" s="54"/>
      <c r="R26" s="54"/>
      <c r="S26" s="54"/>
      <c r="T26" s="54"/>
      <c r="U26" s="54"/>
      <c r="V26" s="54"/>
      <c r="W26" s="54">
        <v>80</v>
      </c>
      <c r="X26" s="54"/>
      <c r="Y26" s="54"/>
      <c r="Z26" s="54"/>
      <c r="AA26" s="54">
        <v>91.7</v>
      </c>
      <c r="AB26" s="54"/>
      <c r="AC26" s="54">
        <v>130</v>
      </c>
      <c r="AD26" s="54"/>
      <c r="AE26" s="54"/>
      <c r="AF26" s="54">
        <v>130</v>
      </c>
      <c r="AG26" s="54"/>
      <c r="AH26" s="54">
        <v>148.30000000000001</v>
      </c>
      <c r="AI26" s="54">
        <v>70</v>
      </c>
      <c r="AJ26" s="54"/>
      <c r="AK26" s="54">
        <v>80</v>
      </c>
      <c r="AL26" s="54">
        <v>148.30000000000001</v>
      </c>
      <c r="AM26" s="54"/>
      <c r="AN26" s="54"/>
      <c r="AO26" s="54"/>
      <c r="AP26" s="1"/>
      <c r="AQ26" s="35">
        <f>IF(AR26&lt;6,SUM(E26:AP26),SUM(LARGE(E26:AP26,{1;2;3;4;5;6})))</f>
        <v>811.6</v>
      </c>
      <c r="AR26" s="53">
        <f>COUNT(E26:AP26)</f>
        <v>14</v>
      </c>
      <c r="BK26" s="12"/>
      <c r="BL26" s="22"/>
      <c r="BM26" s="12"/>
      <c r="BN26" s="22"/>
      <c r="BO26" s="22"/>
      <c r="BP26" s="22"/>
      <c r="BQ26" s="22"/>
      <c r="BR26" s="22"/>
      <c r="BS26" s="22"/>
    </row>
    <row r="27" spans="1:71" x14ac:dyDescent="0.2">
      <c r="A27" s="58">
        <v>26</v>
      </c>
      <c r="B27" s="26" t="s">
        <v>80</v>
      </c>
      <c r="C27" s="26" t="s">
        <v>1</v>
      </c>
      <c r="D27" s="37" t="s">
        <v>261</v>
      </c>
      <c r="E27" s="30"/>
      <c r="F27" s="30"/>
      <c r="G27" s="30"/>
      <c r="H27" s="30"/>
      <c r="I27" s="30"/>
      <c r="J27" s="30"/>
      <c r="K27" s="30"/>
      <c r="L27" s="30">
        <v>130</v>
      </c>
      <c r="M27" s="30"/>
      <c r="N27" s="30"/>
      <c r="O27" s="30">
        <v>125</v>
      </c>
      <c r="P27" s="30"/>
      <c r="Q27" s="30"/>
      <c r="R27" s="30"/>
      <c r="S27" s="30">
        <v>85</v>
      </c>
      <c r="T27" s="30"/>
      <c r="U27" s="30"/>
      <c r="V27" s="30"/>
      <c r="W27" s="30"/>
      <c r="X27" s="30"/>
      <c r="Y27" s="30"/>
      <c r="Z27" s="30"/>
      <c r="AA27" s="30">
        <v>125</v>
      </c>
      <c r="AB27" s="30"/>
      <c r="AC27" s="30"/>
      <c r="AD27" s="30"/>
      <c r="AE27" s="30">
        <v>300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1"/>
      <c r="AQ27" s="35">
        <f>IF(AR27&lt;6,SUM(E27:AP27),SUM(LARGE(E27:AP27,{1;2;3;4;5;6})))</f>
        <v>765</v>
      </c>
      <c r="AR27" s="55">
        <f>COUNT(E27:AP27)</f>
        <v>5</v>
      </c>
      <c r="BK27" s="12"/>
      <c r="BL27" s="22"/>
      <c r="BM27" s="12"/>
      <c r="BN27" s="22"/>
      <c r="BO27" s="22"/>
      <c r="BP27" s="22"/>
      <c r="BQ27" s="22"/>
      <c r="BR27" s="22"/>
      <c r="BS27" s="22"/>
    </row>
    <row r="28" spans="1:71" x14ac:dyDescent="0.2">
      <c r="A28" s="58">
        <v>27</v>
      </c>
      <c r="B28" s="26" t="s">
        <v>80</v>
      </c>
      <c r="C28" s="6" t="s">
        <v>173</v>
      </c>
      <c r="D28" s="8" t="s">
        <v>254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>
        <v>480</v>
      </c>
      <c r="AF28" s="30"/>
      <c r="AG28" s="30"/>
      <c r="AH28" s="30">
        <v>260</v>
      </c>
      <c r="AI28" s="30"/>
      <c r="AJ28" s="30"/>
      <c r="AK28" s="30"/>
      <c r="AL28" s="30"/>
      <c r="AM28" s="30"/>
      <c r="AN28" s="30"/>
      <c r="AO28" s="30"/>
      <c r="AP28" s="51"/>
      <c r="AQ28" s="35">
        <f>IF(AR28&lt;6,SUM(E28:AP28),SUM(LARGE(E28:AP28,{1;2;3;4;5;6})))</f>
        <v>740</v>
      </c>
      <c r="AR28" s="55">
        <f>COUNT(E28:AP28)</f>
        <v>2</v>
      </c>
      <c r="BK28" s="12"/>
      <c r="BL28" s="22"/>
      <c r="BM28" s="12"/>
      <c r="BN28" s="22"/>
      <c r="BO28" s="22"/>
      <c r="BP28" s="22"/>
      <c r="BQ28" s="22"/>
      <c r="BR28" s="22"/>
      <c r="BS28" s="22"/>
    </row>
    <row r="29" spans="1:71" x14ac:dyDescent="0.2">
      <c r="A29" s="58">
        <v>28</v>
      </c>
      <c r="B29" s="26" t="s">
        <v>80</v>
      </c>
      <c r="C29" s="6" t="s">
        <v>268</v>
      </c>
      <c r="D29" s="8" t="s">
        <v>1150</v>
      </c>
      <c r="E29" s="29"/>
      <c r="F29" s="29"/>
      <c r="G29" s="29">
        <v>20</v>
      </c>
      <c r="H29" s="29"/>
      <c r="I29" s="29"/>
      <c r="J29" s="29"/>
      <c r="K29" s="29"/>
      <c r="L29" s="29">
        <v>35</v>
      </c>
      <c r="M29" s="29"/>
      <c r="N29" s="29"/>
      <c r="O29" s="29">
        <v>100</v>
      </c>
      <c r="P29" s="29"/>
      <c r="Q29" s="29"/>
      <c r="R29" s="29"/>
      <c r="S29" s="29">
        <v>130</v>
      </c>
      <c r="T29" s="29"/>
      <c r="U29" s="29"/>
      <c r="V29" s="29"/>
      <c r="W29" s="29">
        <v>20</v>
      </c>
      <c r="X29" s="29"/>
      <c r="Y29" s="29">
        <v>130</v>
      </c>
      <c r="Z29" s="29">
        <v>25</v>
      </c>
      <c r="AA29" s="29"/>
      <c r="AB29" s="29"/>
      <c r="AC29" s="29"/>
      <c r="AD29" s="29">
        <v>18.3</v>
      </c>
      <c r="AE29" s="29"/>
      <c r="AF29" s="29"/>
      <c r="AG29" s="29"/>
      <c r="AH29" s="29">
        <v>40</v>
      </c>
      <c r="AI29" s="29">
        <v>20</v>
      </c>
      <c r="AJ29" s="29"/>
      <c r="AK29" s="29">
        <v>130</v>
      </c>
      <c r="AL29" s="29">
        <v>170</v>
      </c>
      <c r="AM29" s="29"/>
      <c r="AN29" s="29"/>
      <c r="AO29" s="29"/>
      <c r="AP29" s="9"/>
      <c r="AQ29" s="35">
        <f>IF(AR29&lt;6,SUM(E29:AP29),SUM(LARGE(E29:AP29,{1;2;3;4;5;6})))</f>
        <v>700</v>
      </c>
      <c r="AR29" s="55">
        <f>COUNT(E29:AP29)</f>
        <v>12</v>
      </c>
      <c r="BK29" s="12"/>
      <c r="BL29" s="22"/>
      <c r="BM29" s="12"/>
      <c r="BN29" s="22"/>
      <c r="BO29" s="22"/>
      <c r="BP29" s="22"/>
      <c r="BQ29" s="22"/>
      <c r="BR29" s="22"/>
      <c r="BS29" s="22"/>
    </row>
    <row r="30" spans="1:71" x14ac:dyDescent="0.2">
      <c r="A30" s="58">
        <v>29</v>
      </c>
      <c r="B30" s="6" t="s">
        <v>80</v>
      </c>
      <c r="C30" s="6" t="s">
        <v>173</v>
      </c>
      <c r="D30" s="8" t="s">
        <v>900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>
        <v>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30">
        <v>660</v>
      </c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51"/>
      <c r="AQ30" s="35">
        <f>IF(AR30&lt;6,SUM(E30:AP30),SUM(LARGE(E30:AP30,{1;2;3;4;5;6})))</f>
        <v>660</v>
      </c>
      <c r="AR30" s="55">
        <f>COUNT(E30:AP30)</f>
        <v>2</v>
      </c>
      <c r="BK30" s="12"/>
      <c r="BL30" s="22"/>
      <c r="BM30" s="12"/>
      <c r="BN30" s="22"/>
      <c r="BO30" s="22"/>
      <c r="BP30" s="22"/>
      <c r="BQ30" s="22"/>
      <c r="BR30" s="22"/>
      <c r="BS30" s="22"/>
    </row>
    <row r="31" spans="1:71" x14ac:dyDescent="0.2">
      <c r="A31" s="58">
        <v>30</v>
      </c>
      <c r="B31" s="26" t="s">
        <v>80</v>
      </c>
      <c r="C31" s="26" t="s">
        <v>81</v>
      </c>
      <c r="D31" s="37" t="s">
        <v>193</v>
      </c>
      <c r="E31" s="54">
        <v>30</v>
      </c>
      <c r="F31" s="54"/>
      <c r="G31" s="54">
        <v>20</v>
      </c>
      <c r="H31" s="54"/>
      <c r="I31" s="54"/>
      <c r="J31" s="54">
        <v>25</v>
      </c>
      <c r="K31" s="54"/>
      <c r="L31" s="54"/>
      <c r="M31" s="54">
        <v>30</v>
      </c>
      <c r="N31" s="54">
        <v>20</v>
      </c>
      <c r="O31" s="54">
        <v>55</v>
      </c>
      <c r="P31" s="54"/>
      <c r="Q31" s="54"/>
      <c r="R31" s="54"/>
      <c r="S31" s="54">
        <v>45</v>
      </c>
      <c r="T31" s="54"/>
      <c r="U31" s="54"/>
      <c r="V31" s="54"/>
      <c r="W31" s="54">
        <v>25</v>
      </c>
      <c r="X31" s="54"/>
      <c r="Y31" s="54">
        <v>100</v>
      </c>
      <c r="Z31" s="54">
        <v>100</v>
      </c>
      <c r="AA31" s="54"/>
      <c r="AB31" s="54"/>
      <c r="AC31" s="54">
        <v>80</v>
      </c>
      <c r="AD31" s="54">
        <v>55</v>
      </c>
      <c r="AE31" s="54"/>
      <c r="AF31" s="54">
        <v>55</v>
      </c>
      <c r="AG31" s="54"/>
      <c r="AH31" s="54">
        <v>40</v>
      </c>
      <c r="AI31" s="54">
        <v>80</v>
      </c>
      <c r="AJ31" s="54">
        <v>130</v>
      </c>
      <c r="AK31" s="54">
        <v>100</v>
      </c>
      <c r="AL31" s="54">
        <v>70</v>
      </c>
      <c r="AM31" s="54">
        <v>130</v>
      </c>
      <c r="AN31" s="54"/>
      <c r="AO31" s="54"/>
      <c r="AP31" s="51"/>
      <c r="AQ31" s="35">
        <f>IF(AR31&lt;6,SUM(E31:AP31),SUM(LARGE(E31:AP31,{1;2;3;4;5;6})))</f>
        <v>640</v>
      </c>
      <c r="AR31" s="53">
        <f>COUNT(E31:AP31)</f>
        <v>19</v>
      </c>
      <c r="BK31" s="12"/>
      <c r="BL31" s="22"/>
      <c r="BM31" s="12"/>
      <c r="BN31" s="22"/>
      <c r="BO31" s="22"/>
      <c r="BP31" s="22"/>
      <c r="BQ31" s="22"/>
      <c r="BR31" s="22"/>
      <c r="BS31" s="22"/>
    </row>
    <row r="32" spans="1:71" x14ac:dyDescent="0.2">
      <c r="A32" s="58">
        <v>31</v>
      </c>
      <c r="B32" s="26" t="s">
        <v>80</v>
      </c>
      <c r="C32" s="6" t="s">
        <v>86</v>
      </c>
      <c r="D32" s="8" t="s">
        <v>165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>
        <v>55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>
        <v>91.7</v>
      </c>
      <c r="AB32" s="54"/>
      <c r="AC32" s="86">
        <v>0</v>
      </c>
      <c r="AD32" s="54">
        <v>215</v>
      </c>
      <c r="AE32" s="54"/>
      <c r="AF32" s="54"/>
      <c r="AG32" s="54"/>
      <c r="AH32" s="54"/>
      <c r="AI32" s="54"/>
      <c r="AJ32" s="54">
        <v>215</v>
      </c>
      <c r="AK32" s="54"/>
      <c r="AL32" s="54"/>
      <c r="AM32" s="54"/>
      <c r="AN32" s="54"/>
      <c r="AO32" s="54"/>
      <c r="AP32" s="1"/>
      <c r="AQ32" s="35">
        <f>IF(AR32&lt;6,SUM(E32:AP32),SUM(LARGE(E32:AP32,{1;2;3;4;5;6})))</f>
        <v>576.70000000000005</v>
      </c>
      <c r="AR32" s="55">
        <f>COUNT(E32:AP32)</f>
        <v>5</v>
      </c>
      <c r="BK32" s="12"/>
      <c r="BL32" s="22"/>
      <c r="BM32" s="12"/>
      <c r="BN32" s="22"/>
      <c r="BO32" s="22"/>
      <c r="BP32" s="22"/>
      <c r="BQ32" s="22"/>
      <c r="BR32" s="22"/>
      <c r="BS32" s="22"/>
    </row>
    <row r="33" spans="1:71" x14ac:dyDescent="0.2">
      <c r="A33" s="58">
        <v>32</v>
      </c>
      <c r="B33" s="26" t="s">
        <v>80</v>
      </c>
      <c r="C33" s="6" t="s">
        <v>86</v>
      </c>
      <c r="D33" s="8" t="s">
        <v>171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>
        <v>51</v>
      </c>
      <c r="AB33" s="30"/>
      <c r="AC33" s="30"/>
      <c r="AD33" s="30"/>
      <c r="AE33" s="30">
        <v>300</v>
      </c>
      <c r="AF33" s="30"/>
      <c r="AG33" s="30"/>
      <c r="AH33" s="30">
        <v>40</v>
      </c>
      <c r="AI33" s="30"/>
      <c r="AJ33" s="30"/>
      <c r="AK33" s="30"/>
      <c r="AL33" s="30">
        <v>148.30000000000001</v>
      </c>
      <c r="AM33" s="30"/>
      <c r="AN33" s="30"/>
      <c r="AO33" s="30"/>
      <c r="AP33" s="1"/>
      <c r="AQ33" s="35">
        <f>IF(AR33&lt;6,SUM(E33:AP33),SUM(LARGE(E33:AP33,{1;2;3;4;5;6})))</f>
        <v>539.29999999999995</v>
      </c>
      <c r="AR33" s="53">
        <f>COUNT(E33:AP33)</f>
        <v>4</v>
      </c>
      <c r="BK33" s="12"/>
      <c r="BL33" s="22"/>
      <c r="BM33" s="12"/>
      <c r="BN33" s="22"/>
      <c r="BO33" s="22"/>
      <c r="BP33" s="22"/>
      <c r="BQ33" s="22"/>
      <c r="BR33" s="22"/>
      <c r="BS33" s="22"/>
    </row>
    <row r="34" spans="1:71" x14ac:dyDescent="0.2">
      <c r="A34" s="58">
        <v>33</v>
      </c>
      <c r="B34" s="26" t="s">
        <v>80</v>
      </c>
      <c r="C34" s="26" t="s">
        <v>81</v>
      </c>
      <c r="D34" s="37" t="s">
        <v>952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29">
        <v>55</v>
      </c>
      <c r="T34" s="85"/>
      <c r="U34" s="85"/>
      <c r="V34" s="85"/>
      <c r="W34" s="85"/>
      <c r="X34" s="85"/>
      <c r="Y34" s="29">
        <v>35</v>
      </c>
      <c r="Z34" s="85"/>
      <c r="AA34" s="29">
        <v>51</v>
      </c>
      <c r="AB34" s="29"/>
      <c r="AC34" s="29">
        <v>100</v>
      </c>
      <c r="AD34" s="29">
        <v>100</v>
      </c>
      <c r="AE34" s="29"/>
      <c r="AF34" s="29"/>
      <c r="AG34" s="29"/>
      <c r="AH34" s="85">
        <v>0</v>
      </c>
      <c r="AI34" s="85"/>
      <c r="AJ34" s="85"/>
      <c r="AK34" s="85"/>
      <c r="AL34" s="29">
        <v>170</v>
      </c>
      <c r="AM34" s="29">
        <v>55</v>
      </c>
      <c r="AN34" s="29"/>
      <c r="AO34" s="29"/>
      <c r="AP34" s="54"/>
      <c r="AQ34" s="35">
        <f>IF(AR34&lt;6,SUM(E34:AP34),SUM(LARGE(E34:AP34,{1;2;3;4;5;6})))</f>
        <v>531</v>
      </c>
      <c r="AR34" s="53">
        <f>COUNT(E34:AP34)</f>
        <v>8</v>
      </c>
      <c r="BK34" s="12"/>
      <c r="BL34" s="22"/>
      <c r="BM34" s="12"/>
      <c r="BN34" s="22"/>
      <c r="BO34" s="22"/>
      <c r="BP34" s="22"/>
      <c r="BQ34" s="22"/>
      <c r="BR34" s="22"/>
      <c r="BS34" s="22"/>
    </row>
    <row r="35" spans="1:71" x14ac:dyDescent="0.2">
      <c r="A35" s="58">
        <v>34</v>
      </c>
      <c r="B35" s="26" t="s">
        <v>80</v>
      </c>
      <c r="C35" s="6" t="s">
        <v>89</v>
      </c>
      <c r="D35" s="8" t="s">
        <v>346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>
        <v>146</v>
      </c>
      <c r="T35" s="29"/>
      <c r="U35" s="29"/>
      <c r="V35" s="29"/>
      <c r="W35" s="29"/>
      <c r="X35" s="29"/>
      <c r="Y35" s="29"/>
      <c r="Z35" s="29"/>
      <c r="AA35" s="29">
        <v>146</v>
      </c>
      <c r="AB35" s="29"/>
      <c r="AC35" s="29"/>
      <c r="AD35" s="29"/>
      <c r="AE35" s="29"/>
      <c r="AF35" s="29">
        <v>30</v>
      </c>
      <c r="AG35" s="29"/>
      <c r="AH35" s="29">
        <v>170</v>
      </c>
      <c r="AI35" s="29"/>
      <c r="AJ35" s="29"/>
      <c r="AK35" s="29"/>
      <c r="AL35" s="29"/>
      <c r="AM35" s="29"/>
      <c r="AN35" s="29"/>
      <c r="AO35" s="29"/>
      <c r="AP35" s="1"/>
      <c r="AQ35" s="35">
        <f>IF(AR35&lt;6,SUM(E35:AP35),SUM(LARGE(E35:AP35,{1;2;3;4;5;6})))</f>
        <v>492</v>
      </c>
      <c r="AR35" s="55">
        <f>COUNT(E35:AP35)</f>
        <v>4</v>
      </c>
      <c r="BK35" s="12"/>
      <c r="BL35" s="22"/>
      <c r="BM35" s="12"/>
      <c r="BN35" s="22"/>
      <c r="BO35" s="22"/>
      <c r="BP35" s="22"/>
      <c r="BQ35" s="22"/>
      <c r="BR35" s="22"/>
      <c r="BS35" s="22"/>
    </row>
    <row r="36" spans="1:71" x14ac:dyDescent="0.2">
      <c r="A36" s="66">
        <v>35</v>
      </c>
      <c r="B36" s="26" t="s">
        <v>80</v>
      </c>
      <c r="C36" s="6" t="s">
        <v>361</v>
      </c>
      <c r="D36" s="8" t="s">
        <v>104</v>
      </c>
      <c r="E36" s="29"/>
      <c r="F36" s="29"/>
      <c r="G36" s="29"/>
      <c r="H36" s="29"/>
      <c r="I36" s="29"/>
      <c r="J36" s="29"/>
      <c r="K36" s="29"/>
      <c r="L36" s="29"/>
      <c r="M36" s="29">
        <v>20</v>
      </c>
      <c r="N36" s="29"/>
      <c r="O36" s="29">
        <v>45</v>
      </c>
      <c r="P36" s="29">
        <v>35</v>
      </c>
      <c r="Q36" s="29"/>
      <c r="R36" s="29"/>
      <c r="S36" s="29"/>
      <c r="T36" s="29"/>
      <c r="U36" s="29"/>
      <c r="V36" s="29"/>
      <c r="W36" s="29"/>
      <c r="X36" s="29"/>
      <c r="Y36" s="29"/>
      <c r="Z36" s="85">
        <v>0</v>
      </c>
      <c r="AA36" s="85"/>
      <c r="AB36" s="85"/>
      <c r="AC36" s="85"/>
      <c r="AD36" s="29">
        <v>55</v>
      </c>
      <c r="AE36" s="29"/>
      <c r="AF36" s="29"/>
      <c r="AG36" s="29"/>
      <c r="AH36" s="29">
        <v>70</v>
      </c>
      <c r="AI36" s="29">
        <v>215</v>
      </c>
      <c r="AJ36" s="29"/>
      <c r="AK36" s="29"/>
      <c r="AL36" s="29">
        <v>70</v>
      </c>
      <c r="AM36" s="29"/>
      <c r="AN36" s="29"/>
      <c r="AO36" s="29"/>
      <c r="AP36" s="1"/>
      <c r="AQ36" s="35">
        <f>IF(AR36&lt;6,SUM(E36:AP36),SUM(LARGE(E36:AP36,{1;2;3;4;5;6})))</f>
        <v>490</v>
      </c>
      <c r="AR36" s="55">
        <f>COUNT(E36:AP36)</f>
        <v>8</v>
      </c>
      <c r="BK36" s="12"/>
      <c r="BL36" s="22"/>
      <c r="BM36" s="12"/>
      <c r="BN36" s="22"/>
      <c r="BO36" s="22"/>
      <c r="BP36" s="22"/>
      <c r="BQ36" s="22"/>
      <c r="BR36" s="22"/>
      <c r="BS36" s="22"/>
    </row>
    <row r="37" spans="1:71" x14ac:dyDescent="0.2">
      <c r="A37" s="66">
        <v>36</v>
      </c>
      <c r="B37" s="26" t="s">
        <v>80</v>
      </c>
      <c r="C37" s="6" t="s">
        <v>89</v>
      </c>
      <c r="D37" s="8" t="s">
        <v>362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>
        <v>146</v>
      </c>
      <c r="T37" s="30"/>
      <c r="U37" s="30"/>
      <c r="V37" s="30"/>
      <c r="W37" s="30">
        <v>215</v>
      </c>
      <c r="X37" s="30"/>
      <c r="Y37" s="30"/>
      <c r="Z37" s="30"/>
      <c r="AA37" s="30">
        <v>125</v>
      </c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9"/>
      <c r="AQ37" s="35">
        <f>IF(AR37&lt;6,SUM(E37:AP37),SUM(LARGE(E37:AP37,{1;2;3;4;5;6})))</f>
        <v>486</v>
      </c>
      <c r="AR37" s="55">
        <f>COUNT(E37:AP37)</f>
        <v>3</v>
      </c>
      <c r="BK37" s="12"/>
      <c r="BL37" s="22"/>
      <c r="BM37" s="12"/>
      <c r="BN37" s="22"/>
      <c r="BO37" s="22"/>
      <c r="BP37" s="22"/>
      <c r="BQ37" s="22"/>
      <c r="BR37" s="22"/>
      <c r="BS37" s="22"/>
    </row>
    <row r="38" spans="1:71" x14ac:dyDescent="0.2">
      <c r="A38" s="66">
        <v>37</v>
      </c>
      <c r="B38" s="6" t="s">
        <v>80</v>
      </c>
      <c r="C38" s="6" t="s">
        <v>82</v>
      </c>
      <c r="D38" s="8" t="s">
        <v>54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>
        <v>480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1"/>
      <c r="AQ38" s="35">
        <f>IF(AR38&lt;6,SUM(E38:AP38),SUM(LARGE(E38:AP38,{1;2;3;4;5;6})))</f>
        <v>480</v>
      </c>
      <c r="AR38" s="55">
        <f>COUNT(E38:AP38)</f>
        <v>1</v>
      </c>
      <c r="BK38" s="12"/>
      <c r="BL38" s="22"/>
      <c r="BM38" s="12"/>
      <c r="BN38" s="22"/>
      <c r="BO38" s="22"/>
      <c r="BP38" s="22"/>
      <c r="BQ38" s="22"/>
      <c r="BR38" s="22"/>
      <c r="BS38" s="22"/>
    </row>
    <row r="39" spans="1:71" x14ac:dyDescent="0.2">
      <c r="A39" s="66">
        <v>38</v>
      </c>
      <c r="B39" s="26" t="s">
        <v>80</v>
      </c>
      <c r="C39" s="6" t="s">
        <v>361</v>
      </c>
      <c r="D39" s="37" t="s">
        <v>259</v>
      </c>
      <c r="E39" s="52"/>
      <c r="F39" s="52"/>
      <c r="G39" s="52"/>
      <c r="H39" s="52"/>
      <c r="I39" s="52"/>
      <c r="J39" s="52"/>
      <c r="K39" s="52"/>
      <c r="L39" s="52"/>
      <c r="M39" s="51">
        <v>15</v>
      </c>
      <c r="N39" s="51"/>
      <c r="O39" s="51">
        <v>45</v>
      </c>
      <c r="P39" s="51">
        <v>20</v>
      </c>
      <c r="Q39" s="51"/>
      <c r="R39" s="51"/>
      <c r="S39" s="51"/>
      <c r="T39" s="51"/>
      <c r="U39" s="51"/>
      <c r="V39" s="51"/>
      <c r="W39" s="51"/>
      <c r="X39" s="51"/>
      <c r="Y39" s="51"/>
      <c r="Z39" s="51">
        <v>130</v>
      </c>
      <c r="AA39" s="51">
        <v>51</v>
      </c>
      <c r="AB39" s="51"/>
      <c r="AC39" s="51"/>
      <c r="AD39" s="51"/>
      <c r="AE39" s="51"/>
      <c r="AF39" s="51"/>
      <c r="AG39" s="51"/>
      <c r="AH39" s="51"/>
      <c r="AI39" s="51">
        <v>100</v>
      </c>
      <c r="AJ39" s="51"/>
      <c r="AK39" s="51"/>
      <c r="AL39" s="51">
        <v>130</v>
      </c>
      <c r="AM39" s="51"/>
      <c r="AN39" s="51"/>
      <c r="AO39" s="51"/>
      <c r="AP39" s="30"/>
      <c r="AQ39" s="35">
        <f>IF(AR39&lt;6,SUM(E39:AP39),SUM(LARGE(E39:AP39,{1;2;3;4;5;6})))</f>
        <v>476</v>
      </c>
      <c r="AR39" s="55">
        <f>COUNT(E39:AP39)</f>
        <v>7</v>
      </c>
      <c r="BK39" s="12"/>
      <c r="BL39" s="22"/>
      <c r="BM39" s="12"/>
      <c r="BN39" s="22"/>
      <c r="BO39" s="22"/>
      <c r="BP39" s="22"/>
      <c r="BQ39" s="22"/>
      <c r="BR39" s="22"/>
      <c r="BS39" s="22"/>
    </row>
    <row r="40" spans="1:71" x14ac:dyDescent="0.2">
      <c r="A40" s="66">
        <v>39</v>
      </c>
      <c r="B40" s="26" t="s">
        <v>80</v>
      </c>
      <c r="C40" s="6" t="s">
        <v>82</v>
      </c>
      <c r="D40" s="8" t="s">
        <v>256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>
        <v>130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>
        <v>160</v>
      </c>
      <c r="AB40" s="30"/>
      <c r="AC40" s="30"/>
      <c r="AD40" s="30"/>
      <c r="AE40" s="30"/>
      <c r="AF40" s="30"/>
      <c r="AG40" s="30"/>
      <c r="AH40" s="30">
        <v>170</v>
      </c>
      <c r="AI40" s="30"/>
      <c r="AJ40" s="30"/>
      <c r="AK40" s="30"/>
      <c r="AL40" s="30"/>
      <c r="AM40" s="30"/>
      <c r="AN40" s="30"/>
      <c r="AO40" s="30"/>
      <c r="AP40" s="1"/>
      <c r="AQ40" s="35">
        <f>IF(AR40&lt;6,SUM(E40:AP40),SUM(LARGE(E40:AP40,{1;2;3;4;5;6})))</f>
        <v>460</v>
      </c>
      <c r="AR40" s="53">
        <f>COUNT(E40:AP40)</f>
        <v>3</v>
      </c>
      <c r="BK40" s="12"/>
      <c r="BL40" s="22"/>
      <c r="BM40" s="12"/>
      <c r="BN40" s="22"/>
      <c r="BO40" s="22"/>
      <c r="BP40" s="22"/>
      <c r="BQ40" s="22"/>
      <c r="BR40" s="22"/>
      <c r="BS40" s="22"/>
    </row>
    <row r="41" spans="1:71" x14ac:dyDescent="0.2">
      <c r="A41" s="66">
        <v>40</v>
      </c>
      <c r="B41" s="26" t="s">
        <v>91</v>
      </c>
      <c r="C41" s="26" t="s">
        <v>495</v>
      </c>
      <c r="D41" s="8" t="s">
        <v>1077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30">
        <v>460</v>
      </c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1"/>
      <c r="AQ41" s="35">
        <f>IF(AR41&lt;6,SUM(E41:AP41),SUM(LARGE(E41:AP41,{1;2;3;4;5;6})))</f>
        <v>460</v>
      </c>
      <c r="AR41" s="53">
        <f>COUNT(E41:AP41)</f>
        <v>1</v>
      </c>
      <c r="BK41" s="12"/>
      <c r="BL41" s="22"/>
      <c r="BM41" s="12"/>
      <c r="BN41" s="22"/>
      <c r="BO41" s="22"/>
      <c r="BP41" s="22"/>
      <c r="BQ41" s="22"/>
      <c r="BR41" s="22"/>
      <c r="BS41" s="22"/>
    </row>
    <row r="42" spans="1:71" x14ac:dyDescent="0.2">
      <c r="A42" s="66">
        <v>41</v>
      </c>
      <c r="B42" s="26" t="s">
        <v>80</v>
      </c>
      <c r="C42" s="26" t="s">
        <v>81</v>
      </c>
      <c r="D42" s="8" t="s">
        <v>365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29">
        <v>146</v>
      </c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29">
        <v>160</v>
      </c>
      <c r="AE42" s="29"/>
      <c r="AF42" s="29"/>
      <c r="AG42" s="29"/>
      <c r="AH42" s="29">
        <v>148.30000000000001</v>
      </c>
      <c r="AI42" s="29"/>
      <c r="AJ42" s="29"/>
      <c r="AK42" s="29"/>
      <c r="AL42" s="29"/>
      <c r="AM42" s="29"/>
      <c r="AN42" s="29"/>
      <c r="AO42" s="29"/>
      <c r="AP42" s="1"/>
      <c r="AQ42" s="35">
        <f>IF(AR42&lt;6,SUM(E42:AP42),SUM(LARGE(E42:AP42,{1;2;3;4;5;6})))</f>
        <v>454.3</v>
      </c>
      <c r="AR42" s="53">
        <f>COUNT(E42:AP42)</f>
        <v>3</v>
      </c>
      <c r="BK42" s="12"/>
      <c r="BL42" s="22"/>
      <c r="BM42" s="12"/>
      <c r="BN42" s="22"/>
      <c r="BO42" s="22"/>
      <c r="BP42" s="22"/>
      <c r="BQ42" s="22"/>
      <c r="BR42" s="22"/>
      <c r="BS42" s="22"/>
    </row>
    <row r="43" spans="1:71" x14ac:dyDescent="0.2">
      <c r="A43" s="66">
        <v>42</v>
      </c>
      <c r="B43" s="26" t="s">
        <v>80</v>
      </c>
      <c r="C43" s="6" t="s">
        <v>86</v>
      </c>
      <c r="D43" s="37" t="s">
        <v>312</v>
      </c>
      <c r="E43" s="85"/>
      <c r="F43" s="85"/>
      <c r="G43" s="85">
        <v>0</v>
      </c>
      <c r="H43" s="85"/>
      <c r="I43" s="85"/>
      <c r="J43" s="85"/>
      <c r="K43" s="85"/>
      <c r="L43" s="85"/>
      <c r="M43" s="85"/>
      <c r="N43" s="29">
        <v>55</v>
      </c>
      <c r="O43" s="29">
        <v>160</v>
      </c>
      <c r="P43" s="29"/>
      <c r="Q43" s="29"/>
      <c r="R43" s="29"/>
      <c r="S43" s="85">
        <v>0</v>
      </c>
      <c r="T43" s="29">
        <v>35</v>
      </c>
      <c r="U43" s="29"/>
      <c r="V43" s="29"/>
      <c r="W43" s="29">
        <v>70</v>
      </c>
      <c r="X43" s="29"/>
      <c r="Y43" s="29"/>
      <c r="Z43" s="29"/>
      <c r="AA43" s="29"/>
      <c r="AB43" s="29"/>
      <c r="AC43" s="29"/>
      <c r="AD43" s="29"/>
      <c r="AE43" s="29"/>
      <c r="AF43" s="88">
        <v>0</v>
      </c>
      <c r="AG43" s="88"/>
      <c r="AH43" s="30">
        <v>48.3</v>
      </c>
      <c r="AI43" s="30"/>
      <c r="AJ43" s="30"/>
      <c r="AK43" s="30"/>
      <c r="AL43" s="30"/>
      <c r="AM43" s="30">
        <v>80</v>
      </c>
      <c r="AN43" s="30"/>
      <c r="AO43" s="30"/>
      <c r="AP43" s="54"/>
      <c r="AQ43" s="35">
        <f>IF(AR43&lt;6,SUM(E43:AP43),SUM(LARGE(E43:AP43,{1;2;3;4;5;6})))</f>
        <v>448.3</v>
      </c>
      <c r="AR43" s="55">
        <f>COUNT(E43:AP43)</f>
        <v>9</v>
      </c>
      <c r="BK43" s="12"/>
      <c r="BL43" s="22"/>
      <c r="BM43" s="12"/>
      <c r="BN43" s="22"/>
      <c r="BO43" s="22"/>
      <c r="BP43" s="22"/>
      <c r="BQ43" s="22"/>
      <c r="BR43" s="22"/>
      <c r="BS43" s="22"/>
    </row>
    <row r="44" spans="1:71" x14ac:dyDescent="0.2">
      <c r="A44" s="66">
        <v>43</v>
      </c>
      <c r="B44" s="26" t="s">
        <v>80</v>
      </c>
      <c r="C44" s="8" t="s">
        <v>82</v>
      </c>
      <c r="D44" s="8" t="s">
        <v>255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>
        <v>70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>
        <v>125</v>
      </c>
      <c r="AB44" s="30"/>
      <c r="AC44" s="30"/>
      <c r="AD44" s="30"/>
      <c r="AE44" s="30"/>
      <c r="AF44" s="30"/>
      <c r="AG44" s="30"/>
      <c r="AH44" s="30">
        <v>170</v>
      </c>
      <c r="AI44" s="30"/>
      <c r="AJ44" s="30"/>
      <c r="AK44" s="30"/>
      <c r="AL44" s="30"/>
      <c r="AM44" s="30"/>
      <c r="AN44" s="30"/>
      <c r="AO44" s="30"/>
      <c r="AP44" s="1"/>
      <c r="AQ44" s="35">
        <f>IF(AR44&lt;6,SUM(E44:AP44),SUM(LARGE(E44:AP44,{1;2;3;4;5;6})))</f>
        <v>365</v>
      </c>
      <c r="AR44" s="53">
        <f>COUNT(E44:AP44)</f>
        <v>3</v>
      </c>
      <c r="BK44" s="12"/>
      <c r="BL44" s="22"/>
      <c r="BM44" s="12"/>
      <c r="BN44" s="22"/>
      <c r="BO44" s="22"/>
      <c r="BP44" s="22"/>
      <c r="BQ44" s="22"/>
      <c r="BR44" s="22"/>
      <c r="BS44" s="22"/>
    </row>
    <row r="45" spans="1:71" x14ac:dyDescent="0.2">
      <c r="A45" s="66">
        <v>44</v>
      </c>
      <c r="B45" s="26" t="s">
        <v>80</v>
      </c>
      <c r="C45" s="6" t="s">
        <v>1</v>
      </c>
      <c r="D45" s="8" t="s">
        <v>24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>
        <v>360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0"/>
      <c r="AQ45" s="35">
        <f>IF(AR45&lt;6,SUM(E45:AP45),SUM(LARGE(E45:AP45,{1;2;3;4;5;6})))</f>
        <v>360</v>
      </c>
      <c r="AR45" s="53">
        <f>COUNT(E45:AP45)</f>
        <v>1</v>
      </c>
      <c r="BK45" s="12"/>
      <c r="BL45" s="22"/>
      <c r="BM45" s="12"/>
      <c r="BN45" s="22"/>
      <c r="BO45" s="22"/>
      <c r="BP45" s="22"/>
      <c r="BQ45" s="22"/>
      <c r="BR45" s="22"/>
      <c r="BS45" s="22"/>
    </row>
    <row r="46" spans="1:71" x14ac:dyDescent="0.2">
      <c r="A46" s="66">
        <v>45</v>
      </c>
      <c r="B46" s="6" t="s">
        <v>83</v>
      </c>
      <c r="C46" s="6" t="s">
        <v>495</v>
      </c>
      <c r="D46" s="8" t="s">
        <v>1143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>
        <v>360</v>
      </c>
      <c r="AI46" s="26"/>
      <c r="AJ46" s="26"/>
      <c r="AK46" s="26"/>
      <c r="AL46" s="26"/>
      <c r="AM46" s="26"/>
      <c r="AN46" s="26"/>
      <c r="AO46" s="26"/>
      <c r="AP46" s="1"/>
      <c r="AQ46" s="35">
        <f>IF(AR46&lt;6,SUM(E46:AP46),SUM(LARGE(E46:AP46,{1;2;3;4;5;6})))</f>
        <v>360</v>
      </c>
      <c r="AR46" s="53">
        <f>COUNT(E46:AP46)</f>
        <v>1</v>
      </c>
      <c r="BK46" s="12"/>
      <c r="BL46" s="22"/>
      <c r="BM46" s="12"/>
      <c r="BN46" s="22"/>
      <c r="BO46" s="22"/>
      <c r="BP46" s="22"/>
      <c r="BQ46" s="22"/>
      <c r="BR46" s="22"/>
      <c r="BS46" s="22"/>
    </row>
    <row r="47" spans="1:71" x14ac:dyDescent="0.2">
      <c r="A47" s="66">
        <v>46</v>
      </c>
      <c r="B47" s="6" t="s">
        <v>80</v>
      </c>
      <c r="C47" s="6" t="s">
        <v>82</v>
      </c>
      <c r="D47" s="8" t="s">
        <v>274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v>160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>
        <v>146</v>
      </c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1"/>
      <c r="AQ47" s="35">
        <f>IF(AR47&lt;6,SUM(E47:AP47),SUM(LARGE(E47:AP47,{1;2;3;4;5;6})))</f>
        <v>306</v>
      </c>
      <c r="AR47" s="53">
        <f>COUNT(E47:AP47)</f>
        <v>2</v>
      </c>
      <c r="BK47" s="12"/>
      <c r="BL47" s="22"/>
      <c r="BM47" s="12"/>
      <c r="BN47" s="22"/>
      <c r="BO47" s="22"/>
      <c r="BP47" s="22"/>
      <c r="BQ47" s="22"/>
      <c r="BR47" s="22"/>
      <c r="BS47" s="22"/>
    </row>
    <row r="48" spans="1:71" x14ac:dyDescent="0.2">
      <c r="A48" s="66">
        <v>47</v>
      </c>
      <c r="B48" s="26" t="s">
        <v>80</v>
      </c>
      <c r="C48" s="6" t="s">
        <v>85</v>
      </c>
      <c r="D48" s="8" t="s">
        <v>93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>
        <v>0</v>
      </c>
      <c r="AB48" s="88"/>
      <c r="AC48" s="88"/>
      <c r="AD48" s="88"/>
      <c r="AE48" s="30">
        <v>300</v>
      </c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9"/>
      <c r="AQ48" s="35">
        <f>IF(AR48&lt;6,SUM(E48:AP48),SUM(LARGE(E48:AP48,{1;2;3;4;5;6})))</f>
        <v>300</v>
      </c>
      <c r="AR48" s="55">
        <f>COUNT(E48:AP48)</f>
        <v>2</v>
      </c>
      <c r="BK48" s="12"/>
      <c r="BL48" s="22"/>
      <c r="BM48" s="12"/>
      <c r="BN48" s="22"/>
      <c r="BO48" s="22"/>
      <c r="BP48" s="22"/>
      <c r="BQ48" s="22"/>
      <c r="BR48" s="22"/>
      <c r="BS48" s="22"/>
    </row>
    <row r="49" spans="1:71" x14ac:dyDescent="0.2">
      <c r="A49" s="66">
        <v>48</v>
      </c>
      <c r="B49" s="26" t="s">
        <v>80</v>
      </c>
      <c r="C49" s="6" t="s">
        <v>1</v>
      </c>
      <c r="D49" s="8" t="s">
        <v>1112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30">
        <v>300</v>
      </c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1"/>
      <c r="AQ49" s="35">
        <f>IF(AR49&lt;6,SUM(E49:AP49),SUM(LARGE(E49:AP49,{1;2;3;4;5;6})))</f>
        <v>300</v>
      </c>
      <c r="AR49" s="55">
        <f>COUNT(E49:AP49)</f>
        <v>1</v>
      </c>
      <c r="BK49" s="12"/>
      <c r="BL49" s="22"/>
      <c r="BM49" s="12"/>
      <c r="BN49" s="22"/>
      <c r="BO49" s="22"/>
      <c r="BP49" s="22"/>
      <c r="BQ49" s="22"/>
      <c r="BR49" s="22"/>
      <c r="BS49" s="22"/>
    </row>
    <row r="50" spans="1:71" x14ac:dyDescent="0.2">
      <c r="A50" s="66">
        <v>49</v>
      </c>
      <c r="B50" s="26" t="s">
        <v>80</v>
      </c>
      <c r="C50" s="8" t="s">
        <v>141</v>
      </c>
      <c r="D50" s="8" t="s">
        <v>191</v>
      </c>
      <c r="E50" s="30">
        <v>35</v>
      </c>
      <c r="F50" s="30"/>
      <c r="G50" s="30">
        <v>55</v>
      </c>
      <c r="H50" s="30"/>
      <c r="I50" s="30"/>
      <c r="J50" s="30"/>
      <c r="K50" s="30"/>
      <c r="L50" s="30"/>
      <c r="M50" s="30"/>
      <c r="N50" s="30">
        <v>55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8">
        <v>0</v>
      </c>
      <c r="Z50" s="30"/>
      <c r="AA50" s="30"/>
      <c r="AB50" s="30"/>
      <c r="AC50" s="30"/>
      <c r="AD50" s="30"/>
      <c r="AE50" s="30"/>
      <c r="AF50" s="30">
        <v>35</v>
      </c>
      <c r="AG50" s="30"/>
      <c r="AH50" s="30">
        <v>48.3</v>
      </c>
      <c r="AI50" s="30">
        <v>9</v>
      </c>
      <c r="AJ50" s="30"/>
      <c r="AK50" s="30"/>
      <c r="AL50" s="30"/>
      <c r="AM50" s="30">
        <v>55</v>
      </c>
      <c r="AN50" s="30"/>
      <c r="AO50" s="30"/>
      <c r="AP50" s="1"/>
      <c r="AQ50" s="35">
        <f>IF(AR50&lt;6,SUM(E50:AP50),SUM(LARGE(E50:AP50,{1;2;3;4;5;6})))</f>
        <v>283.3</v>
      </c>
      <c r="AR50" s="55">
        <f>COUNT(E50:AP50)</f>
        <v>8</v>
      </c>
      <c r="BK50" s="12"/>
      <c r="BL50" s="22"/>
      <c r="BM50" s="12"/>
      <c r="BN50" s="22"/>
      <c r="BO50" s="22"/>
      <c r="BP50" s="22"/>
      <c r="BQ50" s="22"/>
      <c r="BR50" s="22"/>
      <c r="BS50" s="22"/>
    </row>
    <row r="51" spans="1:71" x14ac:dyDescent="0.2">
      <c r="A51" s="66">
        <v>50</v>
      </c>
      <c r="B51" s="26" t="s">
        <v>80</v>
      </c>
      <c r="C51" s="6" t="s">
        <v>81</v>
      </c>
      <c r="D51" s="8" t="s">
        <v>1127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>
        <v>80</v>
      </c>
      <c r="AG51" s="54"/>
      <c r="AH51" s="54"/>
      <c r="AI51" s="54"/>
      <c r="AJ51" s="54">
        <v>100</v>
      </c>
      <c r="AK51" s="54"/>
      <c r="AL51" s="54"/>
      <c r="AM51" s="54">
        <v>100</v>
      </c>
      <c r="AN51" s="54"/>
      <c r="AO51" s="54"/>
      <c r="AP51" s="51"/>
      <c r="AQ51" s="35">
        <f>IF(AR51&lt;6,SUM(E51:AP51),SUM(LARGE(E51:AP51,{1;2;3;4;5;6})))</f>
        <v>280</v>
      </c>
      <c r="AR51" s="53">
        <f>COUNT(E51:AP51)</f>
        <v>3</v>
      </c>
      <c r="BK51" s="12"/>
      <c r="BL51" s="22"/>
      <c r="BM51" s="12"/>
      <c r="BN51" s="22"/>
      <c r="BO51" s="22"/>
      <c r="BP51" s="22"/>
      <c r="BQ51" s="22"/>
      <c r="BR51" s="22"/>
      <c r="BS51" s="22"/>
    </row>
    <row r="52" spans="1:71" x14ac:dyDescent="0.2">
      <c r="A52" s="66">
        <v>51</v>
      </c>
      <c r="B52" s="26" t="s">
        <v>80</v>
      </c>
      <c r="C52" s="6" t="s">
        <v>88</v>
      </c>
      <c r="D52" s="8" t="s">
        <v>224</v>
      </c>
      <c r="E52" s="30">
        <v>25</v>
      </c>
      <c r="F52" s="30"/>
      <c r="G52" s="30"/>
      <c r="H52" s="30"/>
      <c r="I52" s="30"/>
      <c r="J52" s="30"/>
      <c r="K52" s="30"/>
      <c r="L52" s="30"/>
      <c r="M52" s="30">
        <v>20</v>
      </c>
      <c r="N52" s="30"/>
      <c r="O52" s="30">
        <v>45</v>
      </c>
      <c r="P52" s="30"/>
      <c r="Q52" s="30"/>
      <c r="R52" s="30"/>
      <c r="S52" s="30">
        <v>70</v>
      </c>
      <c r="T52" s="30">
        <v>25</v>
      </c>
      <c r="U52" s="30"/>
      <c r="V52" s="30"/>
      <c r="W52" s="30"/>
      <c r="X52" s="30"/>
      <c r="Y52" s="30">
        <v>25</v>
      </c>
      <c r="Z52" s="30"/>
      <c r="AA52" s="30">
        <v>45</v>
      </c>
      <c r="AB52" s="30"/>
      <c r="AC52" s="30"/>
      <c r="AD52" s="30"/>
      <c r="AE52" s="30"/>
      <c r="AF52" s="30">
        <v>25</v>
      </c>
      <c r="AG52" s="30"/>
      <c r="AH52" s="30">
        <v>40</v>
      </c>
      <c r="AI52" s="30">
        <v>30</v>
      </c>
      <c r="AJ52" s="30">
        <v>30</v>
      </c>
      <c r="AK52" s="30"/>
      <c r="AL52" s="30"/>
      <c r="AM52" s="30"/>
      <c r="AN52" s="30"/>
      <c r="AO52" s="30"/>
      <c r="AP52" s="1"/>
      <c r="AQ52" s="35">
        <f>IF(AR52&lt;6,SUM(E52:AP52),SUM(LARGE(E52:AP52,{1;2;3;4;5;6})))</f>
        <v>260</v>
      </c>
      <c r="AR52" s="55">
        <f>COUNT(E52:AP52)</f>
        <v>11</v>
      </c>
      <c r="BK52" s="12"/>
      <c r="BL52" s="22"/>
      <c r="BM52" s="12"/>
      <c r="BN52" s="22"/>
      <c r="BO52" s="22"/>
      <c r="BP52" s="22"/>
      <c r="BQ52" s="22"/>
      <c r="BR52" s="22"/>
      <c r="BS52" s="22"/>
    </row>
    <row r="53" spans="1:71" x14ac:dyDescent="0.2">
      <c r="A53" s="66">
        <v>52</v>
      </c>
      <c r="B53" s="26" t="s">
        <v>80</v>
      </c>
      <c r="C53" s="6" t="s">
        <v>85</v>
      </c>
      <c r="D53" s="8" t="s">
        <v>118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>
        <v>260</v>
      </c>
      <c r="AB53" s="30"/>
      <c r="AC53" s="30"/>
      <c r="AD53" s="30"/>
      <c r="AE53" s="30"/>
      <c r="AF53" s="30"/>
      <c r="AG53" s="30"/>
      <c r="AH53" s="88">
        <v>0</v>
      </c>
      <c r="AI53" s="88"/>
      <c r="AJ53" s="88"/>
      <c r="AK53" s="88"/>
      <c r="AL53" s="88"/>
      <c r="AM53" s="88"/>
      <c r="AN53" s="88"/>
      <c r="AO53" s="88"/>
      <c r="AP53" s="1"/>
      <c r="AQ53" s="35">
        <f>IF(AR53&lt;6,SUM(E53:AP53),SUM(LARGE(E53:AP53,{1;2;3;4;5;6})))</f>
        <v>260</v>
      </c>
      <c r="AR53" s="55">
        <f>COUNT(E53:AP53)</f>
        <v>2</v>
      </c>
      <c r="BK53" s="12"/>
      <c r="BL53" s="22"/>
      <c r="BM53" s="12"/>
      <c r="BN53" s="22"/>
      <c r="BO53" s="22"/>
      <c r="BP53" s="22"/>
      <c r="BQ53" s="22"/>
      <c r="BR53" s="22"/>
      <c r="BS53" s="22"/>
    </row>
    <row r="54" spans="1:71" x14ac:dyDescent="0.2">
      <c r="A54" s="66">
        <v>53</v>
      </c>
      <c r="B54" s="26" t="s">
        <v>80</v>
      </c>
      <c r="C54" s="6" t="s">
        <v>85</v>
      </c>
      <c r="D54" s="8" t="s">
        <v>415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>
        <v>70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>
        <v>190</v>
      </c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1"/>
      <c r="AQ54" s="35">
        <f>IF(AR54&lt;6,SUM(E54:AP54),SUM(LARGE(E54:AP54,{1;2;3;4;5;6})))</f>
        <v>260</v>
      </c>
      <c r="AR54" s="55">
        <f>COUNT(E54:AP54)</f>
        <v>2</v>
      </c>
      <c r="BK54" s="12"/>
      <c r="BL54" s="22"/>
      <c r="BM54" s="12"/>
      <c r="BN54" s="22"/>
      <c r="BO54" s="22"/>
      <c r="BP54" s="22"/>
      <c r="BQ54" s="22"/>
      <c r="BR54" s="22"/>
      <c r="BS54" s="22"/>
    </row>
    <row r="55" spans="1:71" x14ac:dyDescent="0.2">
      <c r="A55" s="66">
        <v>54</v>
      </c>
      <c r="B55" s="26" t="s">
        <v>80</v>
      </c>
      <c r="C55" s="26" t="s">
        <v>88</v>
      </c>
      <c r="D55" s="37" t="s">
        <v>423</v>
      </c>
      <c r="E55" s="84"/>
      <c r="F55" s="84"/>
      <c r="G55" s="84"/>
      <c r="H55" s="84"/>
      <c r="I55" s="84"/>
      <c r="J55" s="84"/>
      <c r="K55" s="84"/>
      <c r="L55" s="84"/>
      <c r="M55" s="37">
        <v>130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>
        <v>130</v>
      </c>
      <c r="AI55" s="37"/>
      <c r="AJ55" s="37"/>
      <c r="AK55" s="37"/>
      <c r="AL55" s="37"/>
      <c r="AM55" s="37"/>
      <c r="AN55" s="37"/>
      <c r="AO55" s="37"/>
      <c r="AP55" s="1"/>
      <c r="AQ55" s="35">
        <f>IF(AR55&lt;6,SUM(E55:AP55),SUM(LARGE(E55:AP55,{1;2;3;4;5;6})))</f>
        <v>260</v>
      </c>
      <c r="AR55" s="55">
        <f>COUNT(E55:AP55)</f>
        <v>2</v>
      </c>
      <c r="BK55" s="12"/>
      <c r="BL55" s="22"/>
      <c r="BM55" s="12"/>
      <c r="BN55" s="22"/>
      <c r="BO55" s="22"/>
      <c r="BP55" s="22"/>
      <c r="BQ55" s="22"/>
      <c r="BR55" s="22"/>
      <c r="BS55" s="22"/>
    </row>
    <row r="56" spans="1:71" x14ac:dyDescent="0.2">
      <c r="A56" s="66">
        <v>55</v>
      </c>
      <c r="B56" s="26" t="s">
        <v>80</v>
      </c>
      <c r="C56" s="6" t="s">
        <v>173</v>
      </c>
      <c r="D56" s="8" t="s">
        <v>1082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>
        <v>260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1"/>
      <c r="AQ56" s="35">
        <f>IF(AR56&lt;6,SUM(E56:AP56),SUM(LARGE(E56:AP56,{1;2;3;4;5;6})))</f>
        <v>260</v>
      </c>
      <c r="AR56" s="53">
        <f>COUNT(E56:AP56)</f>
        <v>1</v>
      </c>
      <c r="BK56" s="12"/>
      <c r="BL56" s="22"/>
      <c r="BM56" s="12"/>
      <c r="BN56" s="22"/>
      <c r="BO56" s="22"/>
      <c r="BP56" s="22"/>
      <c r="BQ56" s="22"/>
      <c r="BR56" s="22"/>
      <c r="BS56" s="22"/>
    </row>
    <row r="57" spans="1:71" x14ac:dyDescent="0.2">
      <c r="A57" s="66">
        <v>56</v>
      </c>
      <c r="B57" s="26" t="s">
        <v>80</v>
      </c>
      <c r="C57" s="8" t="s">
        <v>81</v>
      </c>
      <c r="D57" s="8" t="s">
        <v>363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250</v>
      </c>
      <c r="T57" s="54"/>
      <c r="U57" s="54"/>
      <c r="V57" s="54"/>
      <c r="W57" s="54"/>
      <c r="X57" s="86">
        <v>0</v>
      </c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1"/>
      <c r="AQ57" s="35">
        <f>IF(AR57&lt;6,SUM(E57:AP57),SUM(LARGE(E57:AP57,{1;2;3;4;5;6})))</f>
        <v>250</v>
      </c>
      <c r="AR57" s="55">
        <f>COUNT(E57:AP57)</f>
        <v>2</v>
      </c>
      <c r="BK57" s="12"/>
      <c r="BL57" s="22"/>
      <c r="BM57" s="12"/>
      <c r="BN57" s="22"/>
      <c r="BO57" s="22"/>
      <c r="BP57" s="22"/>
      <c r="BQ57" s="22"/>
      <c r="BR57" s="22"/>
      <c r="BS57" s="22"/>
    </row>
    <row r="58" spans="1:71" x14ac:dyDescent="0.2">
      <c r="A58" s="66">
        <v>57</v>
      </c>
      <c r="B58" s="26" t="s">
        <v>80</v>
      </c>
      <c r="C58" s="6" t="s">
        <v>376</v>
      </c>
      <c r="D58" s="8" t="s">
        <v>1104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>
        <v>250</v>
      </c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9"/>
      <c r="AQ58" s="35">
        <f>IF(AR58&lt;6,SUM(E58:AP58),SUM(LARGE(E58:AP58,{1;2;3;4;5;6})))</f>
        <v>250</v>
      </c>
      <c r="AR58" s="53">
        <f>COUNT(E58:AP58)</f>
        <v>1</v>
      </c>
      <c r="BK58" s="12"/>
      <c r="BL58" s="22"/>
      <c r="BM58" s="12"/>
      <c r="BN58" s="22"/>
      <c r="BO58" s="22"/>
      <c r="BP58" s="22"/>
      <c r="BQ58" s="22"/>
      <c r="BR58" s="22"/>
      <c r="BS58" s="22"/>
    </row>
    <row r="59" spans="1:71" x14ac:dyDescent="0.2">
      <c r="A59" s="66">
        <v>58</v>
      </c>
      <c r="B59" s="26" t="s">
        <v>80</v>
      </c>
      <c r="C59" s="6" t="s">
        <v>88</v>
      </c>
      <c r="D59" s="8" t="s">
        <v>282</v>
      </c>
      <c r="E59" s="30"/>
      <c r="F59" s="30"/>
      <c r="G59" s="30"/>
      <c r="H59" s="30"/>
      <c r="I59" s="30"/>
      <c r="J59" s="30"/>
      <c r="K59" s="30"/>
      <c r="L59" s="30"/>
      <c r="M59" s="30">
        <v>20</v>
      </c>
      <c r="N59" s="30"/>
      <c r="O59" s="30">
        <v>45</v>
      </c>
      <c r="P59" s="30"/>
      <c r="Q59" s="30"/>
      <c r="R59" s="30"/>
      <c r="S59" s="88">
        <v>0</v>
      </c>
      <c r="T59" s="30"/>
      <c r="U59" s="30"/>
      <c r="V59" s="30"/>
      <c r="W59" s="30"/>
      <c r="X59" s="30"/>
      <c r="Y59" s="30"/>
      <c r="Z59" s="30"/>
      <c r="AA59" s="30">
        <v>35</v>
      </c>
      <c r="AB59" s="30"/>
      <c r="AC59" s="30"/>
      <c r="AD59" s="30"/>
      <c r="AE59" s="30"/>
      <c r="AF59" s="30"/>
      <c r="AG59" s="30"/>
      <c r="AH59" s="30">
        <v>70</v>
      </c>
      <c r="AI59" s="30"/>
      <c r="AJ59" s="30"/>
      <c r="AK59" s="30"/>
      <c r="AL59" s="30">
        <v>55</v>
      </c>
      <c r="AM59" s="30"/>
      <c r="AN59" s="30"/>
      <c r="AO59" s="30"/>
      <c r="AP59" s="1"/>
      <c r="AQ59" s="35">
        <f>IF(AR59&lt;6,SUM(E59:AP59),SUM(LARGE(E59:AP59,{1;2;3;4;5;6})))</f>
        <v>225</v>
      </c>
      <c r="AR59" s="55">
        <f>COUNT(E59:AP59)</f>
        <v>6</v>
      </c>
      <c r="BK59" s="12"/>
      <c r="BL59" s="22"/>
      <c r="BM59" s="12"/>
      <c r="BN59" s="22"/>
      <c r="BO59" s="22"/>
      <c r="BP59" s="22"/>
      <c r="BQ59" s="22"/>
      <c r="BR59" s="22"/>
      <c r="BS59" s="22"/>
    </row>
    <row r="60" spans="1:71" x14ac:dyDescent="0.2">
      <c r="A60" s="66">
        <v>59</v>
      </c>
      <c r="B60" s="6" t="s">
        <v>80</v>
      </c>
      <c r="C60" s="6" t="s">
        <v>1</v>
      </c>
      <c r="D60" s="8" t="s">
        <v>416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26">
        <v>215</v>
      </c>
      <c r="AM60" s="26"/>
      <c r="AN60" s="26"/>
      <c r="AO60" s="26"/>
      <c r="AP60" s="1"/>
      <c r="AQ60" s="35">
        <f>IF(AR60&lt;6,SUM(E60:AP60),SUM(LARGE(E60:AP60,{1;2;3;4;5;6})))</f>
        <v>215</v>
      </c>
      <c r="AR60" s="53">
        <f>COUNT(E60:AP60)</f>
        <v>1</v>
      </c>
      <c r="BK60" s="12"/>
      <c r="BL60" s="22"/>
      <c r="BM60" s="12"/>
      <c r="BN60" s="22"/>
      <c r="BO60" s="22"/>
      <c r="BP60" s="22"/>
      <c r="BQ60" s="22"/>
      <c r="BR60" s="22"/>
      <c r="BS60" s="22"/>
    </row>
    <row r="61" spans="1:71" x14ac:dyDescent="0.2">
      <c r="A61" s="66">
        <v>60</v>
      </c>
      <c r="B61" s="26" t="s">
        <v>80</v>
      </c>
      <c r="C61" s="6" t="s">
        <v>82</v>
      </c>
      <c r="D61" s="8" t="s">
        <v>157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>
        <v>55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>
        <v>55</v>
      </c>
      <c r="AI61" s="30"/>
      <c r="AJ61" s="30"/>
      <c r="AK61" s="30"/>
      <c r="AL61" s="30">
        <v>100</v>
      </c>
      <c r="AM61" s="30"/>
      <c r="AN61" s="30"/>
      <c r="AO61" s="30"/>
      <c r="AP61" s="6"/>
      <c r="AQ61" s="35">
        <f>IF(AR61&lt;6,SUM(E61:AP61),SUM(LARGE(E61:AP61,{1;2;3;4;5;6})))</f>
        <v>210</v>
      </c>
      <c r="AR61" s="53">
        <f>COUNT(E61:AP61)</f>
        <v>3</v>
      </c>
      <c r="BK61" s="12"/>
      <c r="BL61" s="22"/>
      <c r="BM61" s="12"/>
      <c r="BN61" s="22"/>
      <c r="BO61" s="22"/>
      <c r="BP61" s="22"/>
      <c r="BQ61" s="22"/>
      <c r="BR61" s="22"/>
      <c r="BS61" s="22"/>
    </row>
    <row r="62" spans="1:71" x14ac:dyDescent="0.2">
      <c r="A62" s="66">
        <v>61</v>
      </c>
      <c r="B62" s="26" t="s">
        <v>80</v>
      </c>
      <c r="C62" s="8" t="s">
        <v>1</v>
      </c>
      <c r="D62" s="8" t="s">
        <v>260</v>
      </c>
      <c r="E62" s="30"/>
      <c r="F62" s="30"/>
      <c r="G62" s="30">
        <v>35</v>
      </c>
      <c r="H62" s="30"/>
      <c r="I62" s="30"/>
      <c r="J62" s="30"/>
      <c r="K62" s="30"/>
      <c r="L62" s="30"/>
      <c r="M62" s="30"/>
      <c r="N62" s="30">
        <v>35</v>
      </c>
      <c r="O62" s="30"/>
      <c r="P62" s="30"/>
      <c r="Q62" s="30"/>
      <c r="R62" s="30"/>
      <c r="S62" s="30"/>
      <c r="T62" s="88">
        <v>0</v>
      </c>
      <c r="U62" s="88"/>
      <c r="V62" s="88"/>
      <c r="W62" s="88"/>
      <c r="X62" s="88"/>
      <c r="Y62" s="88"/>
      <c r="Z62" s="88"/>
      <c r="AA62" s="88"/>
      <c r="AB62" s="88"/>
      <c r="AC62" s="88"/>
      <c r="AD62" s="88">
        <v>0</v>
      </c>
      <c r="AE62" s="88"/>
      <c r="AF62" s="30">
        <v>55</v>
      </c>
      <c r="AG62" s="30"/>
      <c r="AH62" s="30"/>
      <c r="AI62" s="30"/>
      <c r="AJ62" s="30">
        <v>80</v>
      </c>
      <c r="AK62" s="30"/>
      <c r="AL62" s="30"/>
      <c r="AM62" s="30"/>
      <c r="AN62" s="30"/>
      <c r="AO62" s="30"/>
      <c r="AP62" s="30"/>
      <c r="AQ62" s="35">
        <f>IF(AR62&lt;6,SUM(E62:AP62),SUM(LARGE(E62:AP62,{1;2;3;4;5;6})))</f>
        <v>205</v>
      </c>
      <c r="AR62" s="55">
        <f>COUNT(E62:AP62)</f>
        <v>6</v>
      </c>
      <c r="BK62" s="12"/>
      <c r="BL62" s="22"/>
      <c r="BM62" s="12"/>
      <c r="BN62" s="22"/>
      <c r="BO62" s="22"/>
      <c r="BP62" s="22"/>
      <c r="BQ62" s="22"/>
      <c r="BR62" s="22"/>
      <c r="BS62" s="22"/>
    </row>
    <row r="63" spans="1:71" x14ac:dyDescent="0.2">
      <c r="A63" s="66">
        <v>62</v>
      </c>
      <c r="B63" s="26" t="s">
        <v>80</v>
      </c>
      <c r="C63" s="6" t="s">
        <v>88</v>
      </c>
      <c r="D63" s="8" t="s">
        <v>513</v>
      </c>
      <c r="E63" s="30"/>
      <c r="F63" s="30"/>
      <c r="G63" s="30"/>
      <c r="H63" s="30"/>
      <c r="I63" s="30"/>
      <c r="J63" s="30"/>
      <c r="K63" s="30"/>
      <c r="L63" s="30"/>
      <c r="M63" s="30">
        <v>80</v>
      </c>
      <c r="N63" s="30"/>
      <c r="O63" s="30"/>
      <c r="P63" s="30"/>
      <c r="Q63" s="30"/>
      <c r="R63" s="30"/>
      <c r="S63" s="30">
        <v>125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1"/>
      <c r="AQ63" s="35">
        <f>IF(AR63&lt;6,SUM(E63:AP63),SUM(LARGE(E63:AP63,{1;2;3;4;5;6})))</f>
        <v>205</v>
      </c>
      <c r="AR63" s="55">
        <f>COUNT(E63:AP63)</f>
        <v>2</v>
      </c>
      <c r="BK63" s="12"/>
      <c r="BL63" s="22"/>
      <c r="BM63" s="12"/>
      <c r="BN63" s="22"/>
      <c r="BO63" s="22"/>
      <c r="BP63" s="22"/>
      <c r="BQ63" s="22"/>
      <c r="BR63" s="22"/>
      <c r="BS63" s="22"/>
    </row>
    <row r="64" spans="1:71" x14ac:dyDescent="0.2">
      <c r="A64" s="66">
        <v>63</v>
      </c>
      <c r="B64" s="6" t="s">
        <v>80</v>
      </c>
      <c r="C64" s="8" t="s">
        <v>141</v>
      </c>
      <c r="D64" s="8" t="s">
        <v>162</v>
      </c>
      <c r="E64" s="30">
        <v>15</v>
      </c>
      <c r="F64" s="30"/>
      <c r="G64" s="30">
        <v>30</v>
      </c>
      <c r="H64" s="30"/>
      <c r="I64" s="30"/>
      <c r="J64" s="30"/>
      <c r="K64" s="30"/>
      <c r="L64" s="30"/>
      <c r="M64" s="30">
        <v>15</v>
      </c>
      <c r="N64" s="30">
        <v>20</v>
      </c>
      <c r="O64" s="30"/>
      <c r="P64" s="30">
        <v>15</v>
      </c>
      <c r="Q64" s="30"/>
      <c r="R64" s="30"/>
      <c r="S64" s="30">
        <v>45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>
        <v>48.3</v>
      </c>
      <c r="AI64" s="30">
        <v>15</v>
      </c>
      <c r="AJ64" s="30"/>
      <c r="AK64" s="30">
        <v>20</v>
      </c>
      <c r="AL64" s="30"/>
      <c r="AM64" s="30">
        <v>35</v>
      </c>
      <c r="AN64" s="30"/>
      <c r="AO64" s="30"/>
      <c r="AP64" s="54"/>
      <c r="AQ64" s="35">
        <f>IF(AR64&lt;6,SUM(E64:AP64),SUM(LARGE(E64:AP64,{1;2;3;4;5;6})))</f>
        <v>198.3</v>
      </c>
      <c r="AR64" s="55">
        <f>COUNT(E64:AP64)</f>
        <v>10</v>
      </c>
      <c r="BK64" s="12"/>
      <c r="BL64" s="22"/>
      <c r="BM64" s="12"/>
      <c r="BN64" s="22"/>
      <c r="BO64" s="22"/>
      <c r="BP64" s="22"/>
      <c r="BQ64" s="22"/>
      <c r="BR64" s="22"/>
      <c r="BS64" s="22"/>
    </row>
    <row r="65" spans="1:71" x14ac:dyDescent="0.2">
      <c r="A65" s="66">
        <v>64</v>
      </c>
      <c r="B65" s="26" t="s">
        <v>80</v>
      </c>
      <c r="C65" s="8" t="s">
        <v>141</v>
      </c>
      <c r="D65" s="8" t="s">
        <v>142</v>
      </c>
      <c r="E65" s="30"/>
      <c r="F65" s="30"/>
      <c r="G65" s="30"/>
      <c r="H65" s="30"/>
      <c r="I65" s="30"/>
      <c r="J65" s="30"/>
      <c r="K65" s="30"/>
      <c r="L65" s="30"/>
      <c r="M65" s="88">
        <v>0</v>
      </c>
      <c r="N65" s="88"/>
      <c r="O65" s="88"/>
      <c r="P65" s="88"/>
      <c r="Q65" s="88"/>
      <c r="R65" s="88"/>
      <c r="S65" s="88">
        <v>55</v>
      </c>
      <c r="T65" s="88"/>
      <c r="U65" s="88"/>
      <c r="V65" s="88"/>
      <c r="W65" s="88">
        <v>0</v>
      </c>
      <c r="X65" s="88"/>
      <c r="Y65" s="88">
        <v>0</v>
      </c>
      <c r="Z65" s="88"/>
      <c r="AA65" s="88"/>
      <c r="AB65" s="88"/>
      <c r="AC65" s="88">
        <v>0</v>
      </c>
      <c r="AD65" s="30">
        <v>70</v>
      </c>
      <c r="AE65" s="30"/>
      <c r="AF65" s="30"/>
      <c r="AG65" s="30"/>
      <c r="AH65" s="88">
        <v>0</v>
      </c>
      <c r="AI65" s="88"/>
      <c r="AJ65" s="88">
        <v>0</v>
      </c>
      <c r="AK65" s="88"/>
      <c r="AL65" s="88">
        <v>0</v>
      </c>
      <c r="AM65" s="30">
        <v>70</v>
      </c>
      <c r="AN65" s="88"/>
      <c r="AO65" s="88"/>
      <c r="AP65" s="1"/>
      <c r="AQ65" s="35">
        <f>IF(AR65&lt;6,SUM(E65:AP65),SUM(LARGE(E65:AP65,{1;2;3;4;5;6})))</f>
        <v>195</v>
      </c>
      <c r="AR65" s="55">
        <f>COUNT(E65:AP65)</f>
        <v>10</v>
      </c>
      <c r="BK65" s="12"/>
      <c r="BL65" s="22"/>
      <c r="BM65" s="12"/>
      <c r="BN65" s="22"/>
      <c r="BO65" s="22"/>
      <c r="BP65" s="22"/>
      <c r="BQ65" s="22"/>
      <c r="BR65" s="22"/>
      <c r="BS65" s="22"/>
    </row>
    <row r="66" spans="1:71" x14ac:dyDescent="0.2">
      <c r="A66" s="66">
        <v>65</v>
      </c>
      <c r="B66" s="26" t="s">
        <v>80</v>
      </c>
      <c r="C66" s="6" t="s">
        <v>141</v>
      </c>
      <c r="D66" s="8" t="s">
        <v>410</v>
      </c>
      <c r="E66" s="29">
        <v>10</v>
      </c>
      <c r="F66" s="29"/>
      <c r="G66" s="29"/>
      <c r="H66" s="29"/>
      <c r="I66" s="29"/>
      <c r="J66" s="29"/>
      <c r="K66" s="29"/>
      <c r="L66" s="29">
        <v>12</v>
      </c>
      <c r="M66" s="29">
        <v>20</v>
      </c>
      <c r="N66" s="29">
        <v>30</v>
      </c>
      <c r="O66" s="29"/>
      <c r="P66" s="29"/>
      <c r="Q66" s="29"/>
      <c r="R66" s="29"/>
      <c r="S66" s="29">
        <v>55</v>
      </c>
      <c r="T66" s="29">
        <v>20</v>
      </c>
      <c r="U66" s="29"/>
      <c r="V66" s="29"/>
      <c r="W66" s="29">
        <v>35</v>
      </c>
      <c r="X66" s="29"/>
      <c r="Y66" s="29"/>
      <c r="Z66" s="29"/>
      <c r="AA66" s="29"/>
      <c r="AB66" s="29"/>
      <c r="AC66" s="29"/>
      <c r="AD66" s="29">
        <v>18.3</v>
      </c>
      <c r="AE66" s="29"/>
      <c r="AF66" s="85">
        <v>0</v>
      </c>
      <c r="AG66" s="85"/>
      <c r="AH66" s="85"/>
      <c r="AI66" s="29">
        <v>20</v>
      </c>
      <c r="AJ66" s="85">
        <v>20</v>
      </c>
      <c r="AK66" s="85"/>
      <c r="AL66" s="85"/>
      <c r="AM66" s="29">
        <v>30</v>
      </c>
      <c r="AN66" s="85"/>
      <c r="AO66" s="85"/>
      <c r="AP66" s="6"/>
      <c r="AQ66" s="35">
        <f>IF(AR66&lt;6,SUM(E66:AP66),SUM(LARGE(E66:AP66,{1;2;3;4;5;6})))</f>
        <v>190</v>
      </c>
      <c r="AR66" s="53">
        <f>COUNT(E66:AP66)</f>
        <v>12</v>
      </c>
      <c r="BK66" s="12"/>
      <c r="BL66" s="22"/>
      <c r="BM66" s="12"/>
      <c r="BN66" s="22"/>
      <c r="BO66" s="22"/>
      <c r="BP66" s="22"/>
      <c r="BQ66" s="22"/>
      <c r="BR66" s="22"/>
      <c r="BS66" s="22"/>
    </row>
    <row r="67" spans="1:71" x14ac:dyDescent="0.2">
      <c r="A67" s="66">
        <v>66</v>
      </c>
      <c r="B67" s="26" t="s">
        <v>504</v>
      </c>
      <c r="C67" s="6" t="s">
        <v>495</v>
      </c>
      <c r="D67" s="8" t="s">
        <v>505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>
        <v>190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1"/>
      <c r="AQ67" s="35">
        <f>IF(AR67&lt;6,SUM(E67:AP67),SUM(LARGE(E67:AP67,{1;2;3;4;5;6})))</f>
        <v>190</v>
      </c>
      <c r="AR67" s="55">
        <f>COUNT(E67:AP67)</f>
        <v>1</v>
      </c>
      <c r="BK67" s="12"/>
      <c r="BL67" s="22"/>
      <c r="BM67" s="12"/>
      <c r="BN67" s="22"/>
      <c r="BO67" s="22"/>
      <c r="BP67" s="22"/>
      <c r="BQ67" s="22"/>
      <c r="BR67" s="22"/>
      <c r="BS67" s="22"/>
    </row>
    <row r="68" spans="1:71" x14ac:dyDescent="0.2">
      <c r="A68" s="66">
        <v>67</v>
      </c>
      <c r="B68" s="6" t="s">
        <v>80</v>
      </c>
      <c r="C68" s="6" t="s">
        <v>82</v>
      </c>
      <c r="D68" s="8" t="s">
        <v>251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>
        <v>190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1"/>
      <c r="AQ68" s="35">
        <f>IF(AR68&lt;6,SUM(E68:AP68),SUM(LARGE(E68:AP68,{1;2;3;4;5;6})))</f>
        <v>190</v>
      </c>
      <c r="AR68" s="53">
        <f>COUNT(E68:AP68)</f>
        <v>1</v>
      </c>
      <c r="BK68" s="12"/>
      <c r="BL68" s="22"/>
      <c r="BM68" s="12"/>
      <c r="BN68" s="22"/>
      <c r="BO68" s="22"/>
      <c r="BP68" s="22"/>
      <c r="BQ68" s="22"/>
      <c r="BR68" s="22"/>
      <c r="BS68" s="22"/>
    </row>
    <row r="69" spans="1:71" x14ac:dyDescent="0.2">
      <c r="A69" s="66">
        <v>68</v>
      </c>
      <c r="B69" s="26" t="s">
        <v>90</v>
      </c>
      <c r="C69" s="6" t="s">
        <v>244</v>
      </c>
      <c r="D69" s="8" t="s">
        <v>243</v>
      </c>
      <c r="E69" s="54">
        <v>100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>
        <v>80</v>
      </c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1"/>
      <c r="AQ69" s="35">
        <f>IF(AR69&lt;6,SUM(E69:AP69),SUM(LARGE(E69:AP69,{1;2;3;4;5;6})))</f>
        <v>180</v>
      </c>
      <c r="AR69" s="55">
        <f>COUNT(E69:AP69)</f>
        <v>2</v>
      </c>
      <c r="BK69" s="12"/>
      <c r="BL69" s="22"/>
      <c r="BM69" s="12"/>
      <c r="BN69" s="22"/>
      <c r="BO69" s="22"/>
      <c r="BP69" s="22"/>
      <c r="BQ69" s="22"/>
      <c r="BR69" s="22"/>
      <c r="BS69" s="22"/>
    </row>
    <row r="70" spans="1:71" x14ac:dyDescent="0.2">
      <c r="A70" s="66">
        <v>69</v>
      </c>
      <c r="B70" s="6" t="s">
        <v>80</v>
      </c>
      <c r="C70" s="6" t="s">
        <v>82</v>
      </c>
      <c r="D70" s="8" t="s">
        <v>461</v>
      </c>
      <c r="E70" s="26"/>
      <c r="F70" s="26"/>
      <c r="G70" s="26"/>
      <c r="H70" s="26"/>
      <c r="I70" s="26"/>
      <c r="J70" s="26">
        <v>25</v>
      </c>
      <c r="K70" s="26"/>
      <c r="L70" s="26"/>
      <c r="M70" s="26"/>
      <c r="N70" s="26"/>
      <c r="O70" s="26">
        <v>25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>
        <v>51</v>
      </c>
      <c r="AB70" s="26"/>
      <c r="AC70" s="26"/>
      <c r="AD70" s="26"/>
      <c r="AE70" s="26"/>
      <c r="AF70" s="26"/>
      <c r="AG70" s="26"/>
      <c r="AH70" s="26">
        <v>35</v>
      </c>
      <c r="AI70" s="26"/>
      <c r="AJ70" s="26"/>
      <c r="AK70" s="26"/>
      <c r="AL70" s="26">
        <v>35</v>
      </c>
      <c r="AM70" s="26"/>
      <c r="AN70" s="26"/>
      <c r="AO70" s="26"/>
      <c r="AP70" s="1"/>
      <c r="AQ70" s="35">
        <f>IF(AR70&lt;6,SUM(E70:AP70),SUM(LARGE(E70:AP70,{1;2;3;4;5;6})))</f>
        <v>171</v>
      </c>
      <c r="AR70" s="53">
        <f>COUNT(E70:AP70)</f>
        <v>5</v>
      </c>
      <c r="BK70" s="12"/>
      <c r="BL70" s="22"/>
      <c r="BM70" s="12"/>
      <c r="BN70" s="22"/>
      <c r="BO70" s="22"/>
      <c r="BP70" s="22"/>
      <c r="BQ70" s="22"/>
      <c r="BR70" s="22"/>
      <c r="BS70" s="22"/>
    </row>
    <row r="71" spans="1:71" x14ac:dyDescent="0.2">
      <c r="A71" s="66">
        <v>70</v>
      </c>
      <c r="B71" s="26" t="s">
        <v>80</v>
      </c>
      <c r="C71" s="26" t="s">
        <v>88</v>
      </c>
      <c r="D71" s="37" t="s">
        <v>533</v>
      </c>
      <c r="E71" s="54"/>
      <c r="F71" s="54"/>
      <c r="G71" s="54"/>
      <c r="H71" s="54"/>
      <c r="I71" s="54"/>
      <c r="J71" s="54"/>
      <c r="K71" s="54"/>
      <c r="L71" s="54"/>
      <c r="M71" s="54">
        <v>35</v>
      </c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>
        <v>35</v>
      </c>
      <c r="AD71" s="54"/>
      <c r="AE71" s="54"/>
      <c r="AF71" s="54"/>
      <c r="AG71" s="54"/>
      <c r="AH71" s="54">
        <v>100</v>
      </c>
      <c r="AI71" s="54"/>
      <c r="AJ71" s="54"/>
      <c r="AK71" s="54"/>
      <c r="AL71" s="54"/>
      <c r="AM71" s="54"/>
      <c r="AN71" s="54"/>
      <c r="AO71" s="54"/>
      <c r="AP71" s="1"/>
      <c r="AQ71" s="35">
        <f>IF(AR71&lt;6,SUM(E71:AP71),SUM(LARGE(E71:AP71,{1;2;3;4;5;6})))</f>
        <v>170</v>
      </c>
      <c r="AR71" s="53">
        <f>COUNT(E71:AP71)</f>
        <v>3</v>
      </c>
      <c r="BK71" s="12"/>
      <c r="BL71" s="22"/>
      <c r="BM71" s="12"/>
      <c r="BN71" s="22"/>
      <c r="BO71" s="22"/>
      <c r="BP71" s="22"/>
      <c r="BQ71" s="22"/>
      <c r="BR71" s="22"/>
      <c r="BS71" s="22"/>
    </row>
    <row r="72" spans="1:71" x14ac:dyDescent="0.2">
      <c r="A72" s="60">
        <v>71</v>
      </c>
      <c r="B72" s="26" t="s">
        <v>80</v>
      </c>
      <c r="C72" s="6" t="s">
        <v>81</v>
      </c>
      <c r="D72" s="8" t="s">
        <v>650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>
        <v>170</v>
      </c>
      <c r="AM72" s="29"/>
      <c r="AN72" s="29"/>
      <c r="AO72" s="29"/>
      <c r="AP72" s="54"/>
      <c r="AQ72" s="35">
        <f>IF(AR72&lt;6,SUM(E72:AP72),SUM(LARGE(E72:AP72,{1;2;3;4;5;6})))</f>
        <v>170</v>
      </c>
      <c r="AR72" s="53">
        <f>COUNT(E72:AP72)</f>
        <v>1</v>
      </c>
      <c r="BK72" s="12"/>
      <c r="BL72" s="22"/>
      <c r="BM72" s="12"/>
      <c r="BN72" s="22"/>
      <c r="BO72" s="22"/>
      <c r="BP72" s="22"/>
      <c r="BQ72" s="22"/>
      <c r="BR72" s="22"/>
      <c r="BS72" s="22"/>
    </row>
    <row r="73" spans="1:71" x14ac:dyDescent="0.2">
      <c r="A73" s="60">
        <v>72</v>
      </c>
      <c r="B73" s="26" t="s">
        <v>80</v>
      </c>
      <c r="C73" s="6" t="s">
        <v>85</v>
      </c>
      <c r="D73" s="8" t="s">
        <v>41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>
        <v>55</v>
      </c>
      <c r="P73" s="30"/>
      <c r="Q73" s="30"/>
      <c r="R73" s="30"/>
      <c r="S73" s="30">
        <v>70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>
        <v>40</v>
      </c>
      <c r="AI73" s="30"/>
      <c r="AJ73" s="30"/>
      <c r="AK73" s="30"/>
      <c r="AL73" s="30"/>
      <c r="AM73" s="30"/>
      <c r="AN73" s="30"/>
      <c r="AO73" s="30"/>
      <c r="AP73" s="51"/>
      <c r="AQ73" s="35">
        <f>IF(AR73&lt;6,SUM(E73:AP73),SUM(LARGE(E73:AP73,{1;2;3;4;5;6})))</f>
        <v>165</v>
      </c>
      <c r="AR73" s="53">
        <f>COUNT(E73:AP73)</f>
        <v>3</v>
      </c>
      <c r="BK73" s="12"/>
      <c r="BL73" s="22"/>
      <c r="BM73" s="12"/>
      <c r="BN73" s="22"/>
      <c r="BO73" s="22"/>
      <c r="BP73" s="22"/>
      <c r="BQ73" s="22"/>
      <c r="BR73" s="22"/>
      <c r="BS73" s="22"/>
    </row>
    <row r="74" spans="1:71" x14ac:dyDescent="0.2">
      <c r="A74" s="60">
        <v>73</v>
      </c>
      <c r="B74" s="26" t="s">
        <v>80</v>
      </c>
      <c r="C74" s="122" t="s">
        <v>89</v>
      </c>
      <c r="D74" s="6" t="s">
        <v>1040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>
        <v>160</v>
      </c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6"/>
      <c r="AQ74" s="35">
        <f>IF(AR74&lt;6,SUM(E74:AP74),SUM(LARGE(E74:AP74,{1;2;3;4;5;6})))</f>
        <v>160</v>
      </c>
      <c r="AR74" s="53">
        <f>COUNT(E74:AP74)</f>
        <v>1</v>
      </c>
      <c r="BK74" s="12"/>
      <c r="BL74" s="22"/>
      <c r="BM74" s="12"/>
      <c r="BN74" s="22"/>
      <c r="BO74" s="22"/>
      <c r="BP74" s="22"/>
      <c r="BQ74" s="22"/>
      <c r="BR74" s="22"/>
      <c r="BS74" s="22"/>
    </row>
    <row r="75" spans="1:71" x14ac:dyDescent="0.2">
      <c r="A75" s="60">
        <v>74</v>
      </c>
      <c r="B75" s="26" t="s">
        <v>80</v>
      </c>
      <c r="C75" s="6" t="s">
        <v>86</v>
      </c>
      <c r="D75" s="8" t="s">
        <v>425</v>
      </c>
      <c r="E75" s="30"/>
      <c r="F75" s="30"/>
      <c r="G75" s="30"/>
      <c r="H75" s="30"/>
      <c r="I75" s="30"/>
      <c r="J75" s="30">
        <v>17</v>
      </c>
      <c r="K75" s="30"/>
      <c r="L75" s="30"/>
      <c r="M75" s="30"/>
      <c r="N75" s="30">
        <v>25</v>
      </c>
      <c r="O75" s="30"/>
      <c r="P75" s="30"/>
      <c r="Q75" s="30"/>
      <c r="R75" s="30"/>
      <c r="S75" s="30"/>
      <c r="T75" s="30"/>
      <c r="U75" s="30"/>
      <c r="V75" s="30"/>
      <c r="W75" s="30">
        <v>25</v>
      </c>
      <c r="X75" s="30"/>
      <c r="Y75" s="30"/>
      <c r="Z75" s="30"/>
      <c r="AA75" s="30"/>
      <c r="AB75" s="30"/>
      <c r="AC75" s="30"/>
      <c r="AD75" s="30">
        <v>21.7</v>
      </c>
      <c r="AE75" s="30"/>
      <c r="AF75" s="30">
        <v>20</v>
      </c>
      <c r="AG75" s="30"/>
      <c r="AH75" s="30">
        <v>48.3</v>
      </c>
      <c r="AI75" s="30"/>
      <c r="AJ75" s="30"/>
      <c r="AK75" s="30"/>
      <c r="AL75" s="30"/>
      <c r="AM75" s="88">
        <v>0</v>
      </c>
      <c r="AN75" s="30"/>
      <c r="AO75" s="30"/>
      <c r="AP75" s="1"/>
      <c r="AQ75" s="35">
        <f>IF(AR75&lt;6,SUM(E75:AP75),SUM(LARGE(E75:AP75,{1;2;3;4;5;6})))</f>
        <v>157</v>
      </c>
      <c r="AR75" s="55">
        <f>COUNT(E75:AP75)</f>
        <v>7</v>
      </c>
      <c r="BK75" s="12"/>
      <c r="BL75" s="22"/>
      <c r="BM75" s="12"/>
      <c r="BN75" s="22"/>
      <c r="BO75" s="22"/>
      <c r="BP75" s="22"/>
      <c r="BQ75" s="22"/>
      <c r="BR75" s="22"/>
      <c r="BS75" s="22"/>
    </row>
    <row r="76" spans="1:71" x14ac:dyDescent="0.2">
      <c r="A76" s="60">
        <v>75</v>
      </c>
      <c r="B76" s="6" t="s">
        <v>80</v>
      </c>
      <c r="C76" s="6" t="s">
        <v>88</v>
      </c>
      <c r="D76" s="8" t="s">
        <v>676</v>
      </c>
      <c r="E76" s="26">
        <v>20</v>
      </c>
      <c r="F76" s="26"/>
      <c r="G76" s="26"/>
      <c r="H76" s="26"/>
      <c r="I76" s="26"/>
      <c r="J76" s="26"/>
      <c r="K76" s="26"/>
      <c r="L76" s="26"/>
      <c r="M76" s="26">
        <v>25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>
        <v>25</v>
      </c>
      <c r="AD76" s="26"/>
      <c r="AE76" s="26"/>
      <c r="AF76" s="26">
        <v>25</v>
      </c>
      <c r="AG76" s="26"/>
      <c r="AH76" s="26"/>
      <c r="AI76" s="26">
        <v>25</v>
      </c>
      <c r="AJ76" s="26">
        <v>35</v>
      </c>
      <c r="AK76" s="26"/>
      <c r="AL76" s="26"/>
      <c r="AM76" s="26"/>
      <c r="AN76" s="26"/>
      <c r="AO76" s="26"/>
      <c r="AP76" s="1"/>
      <c r="AQ76" s="35">
        <f>IF(AR76&lt;6,SUM(E76:AP76),SUM(LARGE(E76:AP76,{1;2;3;4;5;6})))</f>
        <v>155</v>
      </c>
      <c r="AR76" s="53">
        <f>COUNT(E76:AP76)</f>
        <v>6</v>
      </c>
      <c r="BK76" s="12"/>
      <c r="BL76" s="22"/>
      <c r="BM76" s="12"/>
      <c r="BN76" s="22"/>
      <c r="BO76" s="22"/>
      <c r="BP76" s="22"/>
      <c r="BQ76" s="22"/>
      <c r="BR76" s="22"/>
      <c r="BS76" s="22"/>
    </row>
    <row r="77" spans="1:71" x14ac:dyDescent="0.2">
      <c r="A77" s="60">
        <v>76</v>
      </c>
      <c r="B77" s="26" t="s">
        <v>80</v>
      </c>
      <c r="C77" s="6" t="s">
        <v>82</v>
      </c>
      <c r="D77" s="8" t="s">
        <v>598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>
        <v>146</v>
      </c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1"/>
      <c r="AQ77" s="35">
        <f>IF(AR77&lt;6,SUM(E77:AP77),SUM(LARGE(E77:AP77,{1;2;3;4;5;6})))</f>
        <v>146</v>
      </c>
      <c r="AR77" s="55">
        <f>COUNT(E77:AP77)</f>
        <v>1</v>
      </c>
      <c r="BK77" s="12"/>
      <c r="BL77" s="22"/>
      <c r="BM77" s="12"/>
      <c r="BN77" s="22"/>
      <c r="BO77" s="22"/>
      <c r="BP77" s="22"/>
      <c r="BQ77" s="22"/>
      <c r="BR77" s="22"/>
      <c r="BS77" s="22"/>
    </row>
    <row r="78" spans="1:71" x14ac:dyDescent="0.2">
      <c r="A78" s="60">
        <v>77</v>
      </c>
      <c r="B78" s="26" t="s">
        <v>80</v>
      </c>
      <c r="C78" s="6" t="s">
        <v>82</v>
      </c>
      <c r="D78" s="37" t="s">
        <v>263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>
        <v>146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9"/>
      <c r="AQ78" s="35">
        <f>IF(AR78&lt;6,SUM(E78:AP78),SUM(LARGE(E78:AP78,{1;2;3;4;5;6})))</f>
        <v>146</v>
      </c>
      <c r="AR78" s="53">
        <f>COUNT(E78:AP78)</f>
        <v>1</v>
      </c>
      <c r="BK78" s="12"/>
      <c r="BL78" s="22"/>
      <c r="BM78" s="12"/>
      <c r="BN78" s="22"/>
      <c r="BO78" s="22"/>
      <c r="BP78" s="22"/>
      <c r="BQ78" s="22"/>
      <c r="BR78" s="22"/>
      <c r="BS78" s="22"/>
    </row>
    <row r="79" spans="1:71" x14ac:dyDescent="0.2">
      <c r="A79" s="60">
        <v>78</v>
      </c>
      <c r="B79" s="26" t="s">
        <v>80</v>
      </c>
      <c r="C79" s="6" t="s">
        <v>495</v>
      </c>
      <c r="D79" s="6" t="s">
        <v>409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29">
        <v>35</v>
      </c>
      <c r="T79" s="85"/>
      <c r="U79" s="85"/>
      <c r="V79" s="85"/>
      <c r="W79" s="85"/>
      <c r="X79" s="85"/>
      <c r="Y79" s="29">
        <v>10.7</v>
      </c>
      <c r="Z79" s="85"/>
      <c r="AA79" s="29">
        <v>30</v>
      </c>
      <c r="AB79" s="29"/>
      <c r="AC79" s="29">
        <v>20</v>
      </c>
      <c r="AD79" s="29">
        <v>30</v>
      </c>
      <c r="AE79" s="29"/>
      <c r="AF79" s="29"/>
      <c r="AG79" s="29"/>
      <c r="AH79" s="29"/>
      <c r="AI79" s="29"/>
      <c r="AJ79" s="29">
        <v>20</v>
      </c>
      <c r="AK79" s="29"/>
      <c r="AL79" s="29"/>
      <c r="AM79" s="29"/>
      <c r="AN79" s="29"/>
      <c r="AO79" s="29"/>
      <c r="AP79" s="51"/>
      <c r="AQ79" s="35">
        <f>IF(AR79&lt;6,SUM(E79:AP79),SUM(LARGE(E79:AP79,{1;2;3;4;5;6})))</f>
        <v>145.69999999999999</v>
      </c>
      <c r="AR79" s="53">
        <f>COUNT(E79:AP79)</f>
        <v>6</v>
      </c>
      <c r="BK79" s="12"/>
      <c r="BL79" s="22"/>
      <c r="BM79" s="12"/>
      <c r="BN79" s="22"/>
      <c r="BO79" s="22"/>
      <c r="BP79" s="22"/>
      <c r="BQ79" s="22"/>
      <c r="BR79" s="22"/>
      <c r="BS79" s="22"/>
    </row>
    <row r="80" spans="1:71" x14ac:dyDescent="0.2">
      <c r="A80" s="60">
        <v>79</v>
      </c>
      <c r="B80" s="26" t="s">
        <v>80</v>
      </c>
      <c r="C80" s="6" t="s">
        <v>86</v>
      </c>
      <c r="D80" s="8" t="s">
        <v>170</v>
      </c>
      <c r="E80" s="30"/>
      <c r="F80" s="30"/>
      <c r="G80" s="30">
        <v>25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>
        <v>25</v>
      </c>
      <c r="T80" s="30"/>
      <c r="U80" s="30"/>
      <c r="V80" s="30"/>
      <c r="W80" s="30">
        <v>17</v>
      </c>
      <c r="X80" s="30"/>
      <c r="Y80" s="30"/>
      <c r="Z80" s="30"/>
      <c r="AA80" s="30"/>
      <c r="AB80" s="30"/>
      <c r="AC80" s="30"/>
      <c r="AD80" s="30">
        <v>20</v>
      </c>
      <c r="AE80" s="30"/>
      <c r="AF80" s="30"/>
      <c r="AG80" s="30"/>
      <c r="AH80" s="30">
        <v>30</v>
      </c>
      <c r="AI80" s="30"/>
      <c r="AJ80" s="30">
        <v>20</v>
      </c>
      <c r="AK80" s="30">
        <v>25</v>
      </c>
      <c r="AL80" s="30"/>
      <c r="AM80" s="30"/>
      <c r="AN80" s="30"/>
      <c r="AO80" s="30"/>
      <c r="AP80" s="51"/>
      <c r="AQ80" s="35">
        <f>IF(AR80&lt;6,SUM(E80:AP80),SUM(LARGE(E80:AP80,{1;2;3;4;5;6})))</f>
        <v>145</v>
      </c>
      <c r="AR80" s="53">
        <f>COUNT(E80:AP80)</f>
        <v>7</v>
      </c>
      <c r="BK80" s="12"/>
      <c r="BL80" s="22"/>
      <c r="BM80" s="12"/>
      <c r="BN80" s="22"/>
      <c r="BO80" s="22"/>
      <c r="BP80" s="22"/>
      <c r="BQ80" s="22"/>
      <c r="BR80" s="22"/>
      <c r="BS80" s="22"/>
    </row>
    <row r="81" spans="1:71" x14ac:dyDescent="0.2">
      <c r="A81" s="60">
        <v>80</v>
      </c>
      <c r="B81" s="26" t="s">
        <v>80</v>
      </c>
      <c r="C81" s="8" t="s">
        <v>81</v>
      </c>
      <c r="D81" s="8" t="s">
        <v>228</v>
      </c>
      <c r="E81" s="30"/>
      <c r="F81" s="30"/>
      <c r="G81" s="30"/>
      <c r="H81" s="30"/>
      <c r="I81" s="30"/>
      <c r="J81" s="30">
        <v>35</v>
      </c>
      <c r="K81" s="30"/>
      <c r="L81" s="30"/>
      <c r="M81" s="30"/>
      <c r="N81" s="30">
        <v>25</v>
      </c>
      <c r="O81" s="30"/>
      <c r="P81" s="88">
        <v>0</v>
      </c>
      <c r="Q81" s="88"/>
      <c r="R81" s="88"/>
      <c r="S81" s="30"/>
      <c r="T81" s="30"/>
      <c r="U81" s="30"/>
      <c r="V81" s="30"/>
      <c r="W81" s="30">
        <v>30</v>
      </c>
      <c r="X81" s="30"/>
      <c r="Y81" s="88">
        <v>0</v>
      </c>
      <c r="Z81" s="30"/>
      <c r="AA81" s="30"/>
      <c r="AB81" s="30"/>
      <c r="AC81" s="30"/>
      <c r="AD81" s="30"/>
      <c r="AE81" s="30"/>
      <c r="AF81" s="30">
        <v>55</v>
      </c>
      <c r="AG81" s="30"/>
      <c r="AH81" s="30"/>
      <c r="AI81" s="30"/>
      <c r="AJ81" s="30"/>
      <c r="AK81" s="30"/>
      <c r="AL81" s="30"/>
      <c r="AM81" s="30"/>
      <c r="AN81" s="30"/>
      <c r="AO81" s="30"/>
      <c r="AP81" s="1"/>
      <c r="AQ81" s="35">
        <f>IF(AR81&lt;6,SUM(E81:AP81),SUM(LARGE(E81:AP81,{1;2;3;4;5;6})))</f>
        <v>145</v>
      </c>
      <c r="AR81" s="55">
        <f>COUNT(E81:AP81)</f>
        <v>6</v>
      </c>
      <c r="BK81" s="12"/>
      <c r="BL81" s="22"/>
      <c r="BM81" s="12"/>
      <c r="BN81" s="22"/>
      <c r="BO81" s="22"/>
      <c r="BP81" s="22"/>
      <c r="BQ81" s="22"/>
      <c r="BR81" s="22"/>
      <c r="BS81" s="22"/>
    </row>
    <row r="82" spans="1:71" x14ac:dyDescent="0.2">
      <c r="A82" s="60">
        <v>81</v>
      </c>
      <c r="B82" s="26" t="s">
        <v>80</v>
      </c>
      <c r="C82" s="6" t="s">
        <v>268</v>
      </c>
      <c r="D82" s="8" t="s">
        <v>319</v>
      </c>
      <c r="E82" s="30"/>
      <c r="F82" s="30"/>
      <c r="G82" s="30">
        <v>25</v>
      </c>
      <c r="H82" s="30"/>
      <c r="I82" s="30"/>
      <c r="J82" s="30"/>
      <c r="K82" s="30"/>
      <c r="L82" s="30"/>
      <c r="M82" s="30"/>
      <c r="N82" s="30"/>
      <c r="O82" s="30"/>
      <c r="P82" s="30">
        <v>20</v>
      </c>
      <c r="Q82" s="30"/>
      <c r="R82" s="30"/>
      <c r="S82" s="30"/>
      <c r="T82" s="30">
        <v>25</v>
      </c>
      <c r="U82" s="30"/>
      <c r="V82" s="30"/>
      <c r="W82" s="30"/>
      <c r="X82" s="30"/>
      <c r="Y82" s="30"/>
      <c r="Z82" s="30">
        <v>35</v>
      </c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>
        <v>35</v>
      </c>
      <c r="AL82" s="30"/>
      <c r="AM82" s="30"/>
      <c r="AN82" s="30"/>
      <c r="AO82" s="30"/>
      <c r="AP82" s="6"/>
      <c r="AQ82" s="35">
        <f>IF(AR82&lt;6,SUM(E82:AP82),SUM(LARGE(E82:AP82,{1;2;3;4;5;6})))</f>
        <v>140</v>
      </c>
      <c r="AR82" s="55">
        <f>COUNT(E82:AP82)</f>
        <v>5</v>
      </c>
      <c r="BK82" s="12"/>
      <c r="BL82" s="22"/>
      <c r="BM82" s="12"/>
      <c r="BN82" s="22"/>
      <c r="BO82" s="22"/>
      <c r="BP82" s="22"/>
      <c r="BQ82" s="22"/>
      <c r="BR82" s="22"/>
      <c r="BS82" s="22"/>
    </row>
    <row r="83" spans="1:71" x14ac:dyDescent="0.2">
      <c r="A83" s="60">
        <v>82</v>
      </c>
      <c r="B83" s="26" t="s">
        <v>80</v>
      </c>
      <c r="C83" s="8" t="s">
        <v>141</v>
      </c>
      <c r="D83" s="8" t="s">
        <v>203</v>
      </c>
      <c r="E83" s="30">
        <v>25</v>
      </c>
      <c r="F83" s="30"/>
      <c r="G83" s="30"/>
      <c r="H83" s="30"/>
      <c r="I83" s="30"/>
      <c r="J83" s="30"/>
      <c r="K83" s="30"/>
      <c r="L83" s="30"/>
      <c r="M83" s="30"/>
      <c r="N83" s="30">
        <v>70</v>
      </c>
      <c r="O83" s="30">
        <v>45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1"/>
      <c r="AQ83" s="35">
        <f>IF(AR83&lt;6,SUM(E83:AP83),SUM(LARGE(E83:AP83,{1;2;3;4;5;6})))</f>
        <v>140</v>
      </c>
      <c r="AR83" s="53">
        <f>COUNT(E83:AP83)</f>
        <v>3</v>
      </c>
      <c r="BK83" s="12"/>
      <c r="BL83" s="22"/>
      <c r="BM83" s="12"/>
      <c r="BN83" s="22"/>
      <c r="BO83" s="22"/>
      <c r="BP83" s="22"/>
      <c r="BQ83" s="22"/>
      <c r="BR83" s="22"/>
      <c r="BS83" s="22"/>
    </row>
    <row r="84" spans="1:71" s="24" customFormat="1" x14ac:dyDescent="0.2">
      <c r="A84" s="60">
        <v>83</v>
      </c>
      <c r="B84" s="26" t="s">
        <v>80</v>
      </c>
      <c r="C84" s="6" t="s">
        <v>141</v>
      </c>
      <c r="D84" s="8" t="s">
        <v>277</v>
      </c>
      <c r="E84" s="30">
        <v>15</v>
      </c>
      <c r="F84" s="30"/>
      <c r="G84" s="88">
        <v>0</v>
      </c>
      <c r="H84" s="88"/>
      <c r="I84" s="88"/>
      <c r="J84" s="30"/>
      <c r="K84" s="30"/>
      <c r="L84" s="30">
        <v>8</v>
      </c>
      <c r="M84" s="30"/>
      <c r="N84" s="88">
        <v>0</v>
      </c>
      <c r="O84" s="88"/>
      <c r="P84" s="88"/>
      <c r="Q84" s="88"/>
      <c r="R84" s="88"/>
      <c r="S84" s="88"/>
      <c r="T84" s="30">
        <v>14</v>
      </c>
      <c r="U84" s="30"/>
      <c r="V84" s="30"/>
      <c r="W84" s="30"/>
      <c r="X84" s="30">
        <v>20</v>
      </c>
      <c r="Y84" s="30">
        <v>20</v>
      </c>
      <c r="Z84" s="30"/>
      <c r="AA84" s="30">
        <v>21.7</v>
      </c>
      <c r="AB84" s="30"/>
      <c r="AC84" s="30"/>
      <c r="AD84" s="30">
        <v>10</v>
      </c>
      <c r="AE84" s="30"/>
      <c r="AF84" s="30"/>
      <c r="AG84" s="30"/>
      <c r="AH84" s="30">
        <v>25</v>
      </c>
      <c r="AI84" s="30">
        <v>8</v>
      </c>
      <c r="AJ84" s="30">
        <v>10</v>
      </c>
      <c r="AK84" s="30">
        <v>25</v>
      </c>
      <c r="AL84" s="30"/>
      <c r="AM84" s="30">
        <v>25</v>
      </c>
      <c r="AN84" s="30"/>
      <c r="AO84" s="30"/>
      <c r="AP84" s="1"/>
      <c r="AQ84" s="35">
        <f>IF(AR84&lt;6,SUM(E84:AP84),SUM(LARGE(E84:AP84,{1;2;3;4;5;6})))</f>
        <v>136.69999999999999</v>
      </c>
      <c r="AR84" s="55">
        <f>COUNT(E84:AP84)</f>
        <v>14</v>
      </c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22"/>
      <c r="BM84" s="12"/>
      <c r="BN84" s="22"/>
      <c r="BO84" s="22"/>
      <c r="BP84" s="22"/>
      <c r="BQ84" s="22"/>
      <c r="BR84" s="22"/>
      <c r="BS84" s="22"/>
    </row>
    <row r="85" spans="1:71" x14ac:dyDescent="0.2">
      <c r="A85" s="60">
        <v>84</v>
      </c>
      <c r="B85" s="26" t="s">
        <v>80</v>
      </c>
      <c r="C85" s="8" t="s">
        <v>141</v>
      </c>
      <c r="D85" s="8" t="s">
        <v>239</v>
      </c>
      <c r="E85" s="30">
        <v>20</v>
      </c>
      <c r="F85" s="30"/>
      <c r="G85" s="30"/>
      <c r="H85" s="30"/>
      <c r="I85" s="30"/>
      <c r="J85" s="30"/>
      <c r="K85" s="30"/>
      <c r="L85" s="30">
        <v>30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>
        <v>25</v>
      </c>
      <c r="AD85" s="30"/>
      <c r="AE85" s="30"/>
      <c r="AF85" s="30"/>
      <c r="AG85" s="30"/>
      <c r="AH85" s="30">
        <v>40</v>
      </c>
      <c r="AI85" s="30">
        <v>20</v>
      </c>
      <c r="AJ85" s="88">
        <v>0</v>
      </c>
      <c r="AK85" s="88">
        <v>0</v>
      </c>
      <c r="AL85" s="88"/>
      <c r="AM85" s="88"/>
      <c r="AN85" s="88"/>
      <c r="AO85" s="88"/>
      <c r="AP85" s="1"/>
      <c r="AQ85" s="35">
        <f>IF(AR85&lt;6,SUM(E85:AP85),SUM(LARGE(E85:AP85,{1;2;3;4;5;6})))</f>
        <v>135</v>
      </c>
      <c r="AR85" s="55">
        <f>COUNT(E85:AP85)</f>
        <v>7</v>
      </c>
      <c r="BK85" s="12"/>
      <c r="BL85" s="22"/>
      <c r="BM85" s="12"/>
      <c r="BN85" s="22"/>
      <c r="BO85" s="22"/>
      <c r="BP85" s="22"/>
      <c r="BQ85" s="22"/>
      <c r="BR85" s="22"/>
      <c r="BS85" s="22"/>
    </row>
    <row r="86" spans="1:71" x14ac:dyDescent="0.2">
      <c r="A86" s="60">
        <v>85</v>
      </c>
      <c r="B86" s="6" t="s">
        <v>80</v>
      </c>
      <c r="C86" s="8" t="s">
        <v>141</v>
      </c>
      <c r="D86" s="8" t="s">
        <v>180</v>
      </c>
      <c r="E86" s="30">
        <v>17</v>
      </c>
      <c r="F86" s="30"/>
      <c r="G86" s="30">
        <v>20</v>
      </c>
      <c r="H86" s="30"/>
      <c r="I86" s="30"/>
      <c r="J86" s="30"/>
      <c r="K86" s="30"/>
      <c r="L86" s="30"/>
      <c r="M86" s="30"/>
      <c r="N86" s="88">
        <v>0</v>
      </c>
      <c r="O86" s="88"/>
      <c r="P86" s="88"/>
      <c r="Q86" s="88"/>
      <c r="R86" s="88"/>
      <c r="S86" s="88"/>
      <c r="T86" s="30">
        <v>8</v>
      </c>
      <c r="U86" s="30"/>
      <c r="V86" s="30"/>
      <c r="W86" s="30">
        <v>12</v>
      </c>
      <c r="X86" s="30"/>
      <c r="Y86" s="30"/>
      <c r="Z86" s="30">
        <v>20</v>
      </c>
      <c r="AA86" s="30"/>
      <c r="AB86" s="30"/>
      <c r="AC86" s="30"/>
      <c r="AD86" s="30"/>
      <c r="AE86" s="30"/>
      <c r="AF86" s="30"/>
      <c r="AG86" s="30"/>
      <c r="AH86" s="30"/>
      <c r="AI86" s="30"/>
      <c r="AJ86" s="30">
        <v>20</v>
      </c>
      <c r="AK86" s="30">
        <v>17</v>
      </c>
      <c r="AL86" s="30">
        <v>30</v>
      </c>
      <c r="AM86" s="30">
        <v>25</v>
      </c>
      <c r="AN86" s="30"/>
      <c r="AO86" s="30"/>
      <c r="AP86" s="1"/>
      <c r="AQ86" s="35">
        <f>IF(AR86&lt;6,SUM(E86:AP86),SUM(LARGE(E86:AP86,{1;2;3;4;5;6})))</f>
        <v>132</v>
      </c>
      <c r="AR86" s="53">
        <f>COUNT(E86:AP86)</f>
        <v>10</v>
      </c>
      <c r="BK86" s="12"/>
      <c r="BL86" s="22"/>
      <c r="BM86" s="12"/>
      <c r="BN86" s="22"/>
      <c r="BO86" s="22"/>
      <c r="BP86" s="22"/>
      <c r="BQ86" s="22"/>
      <c r="BR86" s="22"/>
      <c r="BS86" s="22"/>
    </row>
    <row r="87" spans="1:71" x14ac:dyDescent="0.2">
      <c r="A87" s="60">
        <v>86</v>
      </c>
      <c r="B87" s="26" t="s">
        <v>80</v>
      </c>
      <c r="C87" s="6" t="s">
        <v>85</v>
      </c>
      <c r="D87" s="8" t="s">
        <v>397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>
        <v>55</v>
      </c>
      <c r="P87" s="29">
        <v>20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>
        <v>55</v>
      </c>
      <c r="AM87" s="29"/>
      <c r="AN87" s="29"/>
      <c r="AO87" s="29"/>
      <c r="AP87" s="1"/>
      <c r="AQ87" s="35">
        <f>IF(AR87&lt;6,SUM(E87:AP87),SUM(LARGE(E87:AP87,{1;2;3;4;5;6})))</f>
        <v>130</v>
      </c>
      <c r="AR87" s="53">
        <f>COUNT(E87:AP87)</f>
        <v>3</v>
      </c>
      <c r="BK87" s="12"/>
      <c r="BL87" s="22"/>
      <c r="BM87" s="12"/>
      <c r="BN87" s="22"/>
      <c r="BO87" s="22"/>
      <c r="BP87" s="22"/>
      <c r="BQ87" s="22"/>
      <c r="BR87" s="22"/>
      <c r="BS87" s="22"/>
    </row>
    <row r="88" spans="1:71" x14ac:dyDescent="0.2">
      <c r="A88" s="60">
        <v>87</v>
      </c>
      <c r="B88" s="26" t="s">
        <v>80</v>
      </c>
      <c r="C88" s="8" t="s">
        <v>495</v>
      </c>
      <c r="D88" s="8" t="s">
        <v>35</v>
      </c>
      <c r="E88" s="54">
        <v>20</v>
      </c>
      <c r="F88" s="54"/>
      <c r="G88" s="54"/>
      <c r="H88" s="54"/>
      <c r="I88" s="54"/>
      <c r="J88" s="54"/>
      <c r="K88" s="54"/>
      <c r="L88" s="54"/>
      <c r="M88" s="86">
        <v>0</v>
      </c>
      <c r="N88" s="86"/>
      <c r="O88" s="86"/>
      <c r="P88" s="54">
        <v>15</v>
      </c>
      <c r="Q88" s="54"/>
      <c r="R88" s="54"/>
      <c r="S88" s="86"/>
      <c r="T88" s="54">
        <v>30</v>
      </c>
      <c r="U88" s="54"/>
      <c r="V88" s="54"/>
      <c r="W88" s="54"/>
      <c r="X88" s="54"/>
      <c r="Y88" s="54">
        <v>25</v>
      </c>
      <c r="Z88" s="54"/>
      <c r="AA88" s="54"/>
      <c r="AB88" s="54"/>
      <c r="AC88" s="54">
        <v>20</v>
      </c>
      <c r="AD88" s="54">
        <v>18.3</v>
      </c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1"/>
      <c r="AQ88" s="35">
        <f>IF(AR88&lt;6,SUM(E88:AP88),SUM(LARGE(E88:AP88,{1;2;3;4;5;6})))</f>
        <v>128.30000000000001</v>
      </c>
      <c r="AR88" s="55">
        <f>COUNT(E88:AP88)</f>
        <v>7</v>
      </c>
      <c r="BK88" s="12"/>
      <c r="BL88" s="22"/>
      <c r="BM88" s="12"/>
      <c r="BN88" s="22"/>
      <c r="BO88" s="22"/>
      <c r="BP88" s="22"/>
      <c r="BQ88" s="22"/>
      <c r="BR88" s="22"/>
      <c r="BS88" s="22"/>
    </row>
    <row r="89" spans="1:71" x14ac:dyDescent="0.2">
      <c r="A89" s="60">
        <v>88</v>
      </c>
      <c r="B89" s="26" t="s">
        <v>83</v>
      </c>
      <c r="C89" s="8" t="s">
        <v>495</v>
      </c>
      <c r="D89" s="37" t="s">
        <v>970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>
        <v>125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1"/>
      <c r="AQ89" s="35">
        <f>IF(AR89&lt;6,SUM(E89:AP89),SUM(LARGE(E89:AP89,{1;2;3;4;5;6})))</f>
        <v>125</v>
      </c>
      <c r="AR89" s="53">
        <f>COUNT(E89:AP89)</f>
        <v>1</v>
      </c>
      <c r="BK89" s="12"/>
      <c r="BL89" s="22"/>
      <c r="BM89" s="12"/>
      <c r="BN89" s="22"/>
      <c r="BO89" s="22"/>
      <c r="BP89" s="22"/>
      <c r="BQ89" s="22"/>
      <c r="BR89" s="22"/>
      <c r="BS89" s="22"/>
    </row>
    <row r="90" spans="1:71" x14ac:dyDescent="0.2">
      <c r="A90" s="60">
        <v>89</v>
      </c>
      <c r="B90" s="26" t="s">
        <v>80</v>
      </c>
      <c r="C90" s="8" t="s">
        <v>245</v>
      </c>
      <c r="D90" s="8" t="s">
        <v>1097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>
        <v>14</v>
      </c>
      <c r="AD90" s="30">
        <v>17</v>
      </c>
      <c r="AE90" s="30"/>
      <c r="AF90" s="30"/>
      <c r="AG90" s="30"/>
      <c r="AH90" s="30">
        <v>25</v>
      </c>
      <c r="AI90" s="30">
        <v>20</v>
      </c>
      <c r="AJ90" s="30">
        <v>25</v>
      </c>
      <c r="AK90" s="30">
        <v>20</v>
      </c>
      <c r="AL90" s="30"/>
      <c r="AM90" s="30"/>
      <c r="AN90" s="30"/>
      <c r="AO90" s="30"/>
      <c r="AP90" s="1"/>
      <c r="AQ90" s="35">
        <f>IF(AR90&lt;6,SUM(E90:AP90),SUM(LARGE(E90:AP90,{1;2;3;4;5;6})))</f>
        <v>121</v>
      </c>
      <c r="AR90" s="53">
        <f>COUNT(E90:AP90)</f>
        <v>6</v>
      </c>
      <c r="BK90" s="12"/>
      <c r="BL90" s="22"/>
      <c r="BM90" s="12"/>
      <c r="BN90" s="22"/>
      <c r="BO90" s="22"/>
      <c r="BP90" s="22"/>
      <c r="BQ90" s="22"/>
      <c r="BR90" s="22"/>
      <c r="BS90" s="22"/>
    </row>
    <row r="91" spans="1:71" x14ac:dyDescent="0.2">
      <c r="A91" s="60">
        <v>90</v>
      </c>
      <c r="B91" s="6" t="s">
        <v>80</v>
      </c>
      <c r="C91" s="6" t="s">
        <v>420</v>
      </c>
      <c r="D91" s="8" t="s">
        <v>1162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>
        <v>35</v>
      </c>
      <c r="AJ91" s="26"/>
      <c r="AK91" s="26">
        <v>70</v>
      </c>
      <c r="AL91" s="26"/>
      <c r="AM91" s="26"/>
      <c r="AN91" s="26"/>
      <c r="AO91" s="26"/>
      <c r="AP91" s="1"/>
      <c r="AQ91" s="35">
        <f>IF(AR91&lt;6,SUM(E91:AP91),SUM(LARGE(E91:AP91,{1;2;3;4;5;6})))</f>
        <v>105</v>
      </c>
      <c r="AR91" s="53">
        <f>COUNT(E91:AP91)</f>
        <v>2</v>
      </c>
      <c r="BK91" s="12"/>
      <c r="BL91" s="22"/>
      <c r="BM91" s="12"/>
      <c r="BN91" s="22"/>
      <c r="BO91" s="22"/>
      <c r="BP91" s="22"/>
      <c r="BQ91" s="22"/>
      <c r="BR91" s="22"/>
      <c r="BS91" s="22"/>
    </row>
    <row r="92" spans="1:71" x14ac:dyDescent="0.2">
      <c r="A92" s="60">
        <v>91</v>
      </c>
      <c r="B92" s="26" t="s">
        <v>83</v>
      </c>
      <c r="C92" s="26" t="s">
        <v>495</v>
      </c>
      <c r="D92" s="37" t="s">
        <v>965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>
        <v>100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1"/>
      <c r="AQ92" s="35">
        <f>IF(AR92&lt;6,SUM(E92:AP92),SUM(LARGE(E92:AP92,{1;2;3;4;5;6})))</f>
        <v>100</v>
      </c>
      <c r="AR92" s="53">
        <f>COUNT(E92:AP92)</f>
        <v>1</v>
      </c>
      <c r="BK92" s="12"/>
      <c r="BL92" s="22"/>
      <c r="BM92" s="12"/>
      <c r="BN92" s="22"/>
      <c r="BO92" s="22"/>
      <c r="BP92" s="22"/>
      <c r="BQ92" s="22"/>
      <c r="BR92" s="22"/>
      <c r="BS92" s="22"/>
    </row>
    <row r="93" spans="1:71" x14ac:dyDescent="0.2">
      <c r="A93" s="60">
        <v>92</v>
      </c>
      <c r="B93" s="26" t="s">
        <v>80</v>
      </c>
      <c r="C93" s="26" t="s">
        <v>101</v>
      </c>
      <c r="D93" s="37" t="s">
        <v>1131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>
        <v>100</v>
      </c>
      <c r="AG93" s="54"/>
      <c r="AH93" s="54"/>
      <c r="AI93" s="54"/>
      <c r="AJ93" s="54"/>
      <c r="AK93" s="54"/>
      <c r="AL93" s="54"/>
      <c r="AM93" s="54"/>
      <c r="AN93" s="54"/>
      <c r="AO93" s="54"/>
      <c r="AP93" s="51"/>
      <c r="AQ93" s="35">
        <f>IF(AR93&lt;6,SUM(E93:AP93),SUM(LARGE(E93:AP93,{1;2;3;4;5;6})))</f>
        <v>100</v>
      </c>
      <c r="AR93" s="55">
        <f>COUNT(E93:AP93)</f>
        <v>1</v>
      </c>
      <c r="BK93" s="12"/>
      <c r="BL93" s="22"/>
      <c r="BM93" s="12"/>
      <c r="BN93" s="22"/>
      <c r="BO93" s="22"/>
      <c r="BP93" s="22"/>
      <c r="BQ93" s="22"/>
      <c r="BR93" s="22"/>
      <c r="BS93" s="22"/>
    </row>
    <row r="94" spans="1:71" x14ac:dyDescent="0.2">
      <c r="A94" s="60">
        <v>93</v>
      </c>
      <c r="B94" s="26" t="s">
        <v>80</v>
      </c>
      <c r="C94" s="6" t="s">
        <v>86</v>
      </c>
      <c r="D94" s="6" t="s">
        <v>430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>
        <v>18.3</v>
      </c>
      <c r="P94" s="30"/>
      <c r="Q94" s="30"/>
      <c r="R94" s="30"/>
      <c r="S94" s="30">
        <v>45</v>
      </c>
      <c r="T94" s="30">
        <v>10</v>
      </c>
      <c r="U94" s="30"/>
      <c r="V94" s="30"/>
      <c r="W94" s="30"/>
      <c r="X94" s="30"/>
      <c r="Y94" s="88">
        <v>0</v>
      </c>
      <c r="Z94" s="30"/>
      <c r="AA94" s="30">
        <v>21.7</v>
      </c>
      <c r="AB94" s="30"/>
      <c r="AC94" s="88">
        <v>0</v>
      </c>
      <c r="AD94" s="88"/>
      <c r="AE94" s="88"/>
      <c r="AF94" s="88"/>
      <c r="AG94" s="88"/>
      <c r="AH94" s="88">
        <v>0</v>
      </c>
      <c r="AI94" s="88"/>
      <c r="AJ94" s="88">
        <v>0</v>
      </c>
      <c r="AK94" s="88"/>
      <c r="AL94" s="88"/>
      <c r="AM94" s="88"/>
      <c r="AN94" s="88"/>
      <c r="AO94" s="88"/>
      <c r="AP94" s="51"/>
      <c r="AQ94" s="35">
        <f>IF(AR94&lt;6,SUM(E94:AP94),SUM(LARGE(E94:AP94,{1;2;3;4;5;6})))</f>
        <v>95</v>
      </c>
      <c r="AR94" s="53">
        <f>COUNT(E94:AP94)</f>
        <v>8</v>
      </c>
      <c r="BK94" s="12"/>
      <c r="BL94" s="22"/>
      <c r="BM94" s="12"/>
      <c r="BN94" s="22"/>
      <c r="BO94" s="22"/>
      <c r="BP94" s="22"/>
      <c r="BQ94" s="22"/>
      <c r="BR94" s="22"/>
      <c r="BS94" s="22"/>
    </row>
    <row r="95" spans="1:71" x14ac:dyDescent="0.2">
      <c r="A95" s="60">
        <v>94</v>
      </c>
      <c r="B95" s="26" t="s">
        <v>80</v>
      </c>
      <c r="C95" s="8" t="s">
        <v>88</v>
      </c>
      <c r="D95" s="8" t="s">
        <v>532</v>
      </c>
      <c r="E95" s="54">
        <v>5</v>
      </c>
      <c r="F95" s="54"/>
      <c r="G95" s="54"/>
      <c r="H95" s="54"/>
      <c r="I95" s="54"/>
      <c r="J95" s="54">
        <v>20</v>
      </c>
      <c r="K95" s="54"/>
      <c r="L95" s="54">
        <v>20</v>
      </c>
      <c r="M95" s="54"/>
      <c r="N95" s="54"/>
      <c r="O95" s="54">
        <v>21.7</v>
      </c>
      <c r="P95" s="54"/>
      <c r="Q95" s="54"/>
      <c r="R95" s="54"/>
      <c r="S95" s="54">
        <v>16.7</v>
      </c>
      <c r="T95" s="54"/>
      <c r="U95" s="54"/>
      <c r="V95" s="54"/>
      <c r="W95" s="54"/>
      <c r="X95" s="54"/>
      <c r="Y95" s="54">
        <v>9.3000000000000007</v>
      </c>
      <c r="Z95" s="54"/>
      <c r="AA95" s="54"/>
      <c r="AB95" s="54"/>
      <c r="AC95" s="54"/>
      <c r="AD95" s="54"/>
      <c r="AE95" s="54"/>
      <c r="AF95" s="54"/>
      <c r="AG95" s="54"/>
      <c r="AH95" s="54"/>
      <c r="AI95" s="54">
        <v>7</v>
      </c>
      <c r="AJ95" s="54"/>
      <c r="AK95" s="54"/>
      <c r="AL95" s="54"/>
      <c r="AM95" s="54"/>
      <c r="AN95" s="54"/>
      <c r="AO95" s="54"/>
      <c r="AP95" s="51"/>
      <c r="AQ95" s="35">
        <f>IF(AR95&lt;6,SUM(E95:AP95),SUM(LARGE(E95:AP95,{1;2;3;4;5;6})))</f>
        <v>94.7</v>
      </c>
      <c r="AR95" s="55">
        <f>COUNT(E95:AP95)</f>
        <v>7</v>
      </c>
      <c r="BK95" s="12"/>
      <c r="BL95" s="22"/>
      <c r="BM95" s="12"/>
      <c r="BN95" s="22"/>
      <c r="BO95" s="22"/>
      <c r="BP95" s="22"/>
      <c r="BQ95" s="22"/>
      <c r="BR95" s="22"/>
      <c r="BS95" s="22"/>
    </row>
    <row r="96" spans="1:71" x14ac:dyDescent="0.2">
      <c r="A96" s="60">
        <v>95</v>
      </c>
      <c r="B96" s="26" t="s">
        <v>80</v>
      </c>
      <c r="C96" s="6" t="s">
        <v>141</v>
      </c>
      <c r="D96" s="8" t="s">
        <v>316</v>
      </c>
      <c r="E96" s="54"/>
      <c r="F96" s="54"/>
      <c r="G96" s="54"/>
      <c r="H96" s="54"/>
      <c r="I96" s="54"/>
      <c r="J96" s="54">
        <v>8</v>
      </c>
      <c r="K96" s="54"/>
      <c r="L96" s="54">
        <v>17</v>
      </c>
      <c r="M96" s="54"/>
      <c r="N96" s="54">
        <v>10</v>
      </c>
      <c r="O96" s="54"/>
      <c r="P96" s="54">
        <v>8</v>
      </c>
      <c r="Q96" s="54"/>
      <c r="R96" s="54"/>
      <c r="S96" s="54">
        <v>20</v>
      </c>
      <c r="T96" s="54">
        <v>8</v>
      </c>
      <c r="U96" s="54"/>
      <c r="V96" s="54"/>
      <c r="W96" s="54">
        <v>8</v>
      </c>
      <c r="X96" s="54">
        <v>14</v>
      </c>
      <c r="Y96" s="54"/>
      <c r="Z96" s="54">
        <v>10</v>
      </c>
      <c r="AA96" s="54"/>
      <c r="AB96" s="54"/>
      <c r="AC96" s="54"/>
      <c r="AD96" s="54"/>
      <c r="AE96" s="54"/>
      <c r="AF96" s="54"/>
      <c r="AG96" s="54"/>
      <c r="AH96" s="54"/>
      <c r="AI96" s="54">
        <v>14</v>
      </c>
      <c r="AJ96" s="54"/>
      <c r="AK96" s="54">
        <v>14</v>
      </c>
      <c r="AL96" s="54"/>
      <c r="AM96" s="54">
        <v>14</v>
      </c>
      <c r="AN96" s="54"/>
      <c r="AO96" s="54"/>
      <c r="AP96" s="51"/>
      <c r="AQ96" s="35">
        <f>IF(AR96&lt;6,SUM(E96:AP96),SUM(LARGE(E96:AP96,{1;2;3;4;5;6})))</f>
        <v>93</v>
      </c>
      <c r="AR96" s="55">
        <f>COUNT(E96:AP96)</f>
        <v>12</v>
      </c>
      <c r="BK96" s="12"/>
      <c r="BL96" s="22"/>
      <c r="BM96" s="12"/>
      <c r="BN96" s="22"/>
      <c r="BO96" s="22"/>
      <c r="BP96" s="22"/>
      <c r="BQ96" s="22"/>
      <c r="BR96" s="22"/>
      <c r="BS96" s="22"/>
    </row>
    <row r="97" spans="1:71" x14ac:dyDescent="0.2">
      <c r="A97" s="60">
        <v>96</v>
      </c>
      <c r="B97" s="6" t="s">
        <v>80</v>
      </c>
      <c r="C97" s="6" t="s">
        <v>81</v>
      </c>
      <c r="D97" s="8" t="s">
        <v>608</v>
      </c>
      <c r="E97" s="26"/>
      <c r="F97" s="26"/>
      <c r="G97" s="26"/>
      <c r="H97" s="26"/>
      <c r="I97" s="26"/>
      <c r="J97" s="26"/>
      <c r="K97" s="26"/>
      <c r="L97" s="26">
        <v>14</v>
      </c>
      <c r="M97" s="26"/>
      <c r="N97" s="26"/>
      <c r="O97" s="26"/>
      <c r="P97" s="26"/>
      <c r="Q97" s="26"/>
      <c r="R97" s="26"/>
      <c r="S97" s="26">
        <v>25</v>
      </c>
      <c r="T97" s="26">
        <v>20</v>
      </c>
      <c r="U97" s="26"/>
      <c r="V97" s="26"/>
      <c r="W97" s="26">
        <v>14</v>
      </c>
      <c r="X97" s="26"/>
      <c r="Y97" s="26"/>
      <c r="Z97" s="26">
        <v>8</v>
      </c>
      <c r="AA97" s="26"/>
      <c r="AB97" s="26"/>
      <c r="AC97" s="26">
        <v>12</v>
      </c>
      <c r="AD97" s="26"/>
      <c r="AE97" s="26"/>
      <c r="AF97" s="26"/>
      <c r="AG97" s="26"/>
      <c r="AH97" s="26"/>
      <c r="AI97" s="104">
        <v>0</v>
      </c>
      <c r="AJ97" s="26"/>
      <c r="AK97" s="26"/>
      <c r="AL97" s="26"/>
      <c r="AM97" s="26"/>
      <c r="AN97" s="26"/>
      <c r="AO97" s="26"/>
      <c r="AP97" s="1"/>
      <c r="AQ97" s="35">
        <f>IF(AR97&lt;6,SUM(E97:AP97),SUM(LARGE(E97:AP97,{1;2;3;4;5;6})))</f>
        <v>93</v>
      </c>
      <c r="AR97" s="55">
        <f>COUNT(E97:AP97)</f>
        <v>7</v>
      </c>
      <c r="BK97" s="12"/>
      <c r="BL97" s="22"/>
      <c r="BM97" s="12"/>
      <c r="BN97" s="22"/>
      <c r="BO97" s="22"/>
      <c r="BP97" s="22"/>
      <c r="BQ97" s="22"/>
      <c r="BR97" s="22"/>
      <c r="BS97" s="22"/>
    </row>
    <row r="98" spans="1:71" s="24" customFormat="1" x14ac:dyDescent="0.2">
      <c r="A98" s="60">
        <v>97</v>
      </c>
      <c r="B98" s="26" t="s">
        <v>80</v>
      </c>
      <c r="C98" s="8" t="s">
        <v>495</v>
      </c>
      <c r="D98" s="8" t="s">
        <v>427</v>
      </c>
      <c r="E98" s="54">
        <v>14</v>
      </c>
      <c r="F98" s="54"/>
      <c r="G98" s="54">
        <v>17</v>
      </c>
      <c r="H98" s="54"/>
      <c r="I98" s="54"/>
      <c r="J98" s="54"/>
      <c r="K98" s="54"/>
      <c r="L98" s="54">
        <v>8</v>
      </c>
      <c r="M98" s="54">
        <v>17</v>
      </c>
      <c r="N98" s="54"/>
      <c r="O98" s="54"/>
      <c r="P98" s="54"/>
      <c r="Q98" s="54"/>
      <c r="R98" s="54"/>
      <c r="S98" s="54"/>
      <c r="T98" s="54"/>
      <c r="U98" s="54"/>
      <c r="V98" s="54"/>
      <c r="W98" s="54">
        <v>10</v>
      </c>
      <c r="X98" s="54"/>
      <c r="Y98" s="54">
        <v>14</v>
      </c>
      <c r="Z98" s="54"/>
      <c r="AA98" s="54"/>
      <c r="AB98" s="54"/>
      <c r="AC98" s="54">
        <v>10</v>
      </c>
      <c r="AD98" s="54">
        <v>14</v>
      </c>
      <c r="AE98" s="54"/>
      <c r="AF98" s="54"/>
      <c r="AG98" s="54"/>
      <c r="AH98" s="54">
        <v>15</v>
      </c>
      <c r="AI98" s="54"/>
      <c r="AJ98" s="54"/>
      <c r="AK98" s="54"/>
      <c r="AL98" s="54"/>
      <c r="AM98" s="54"/>
      <c r="AN98" s="54"/>
      <c r="AO98" s="54"/>
      <c r="AP98" s="51"/>
      <c r="AQ98" s="35">
        <f>IF(AR98&lt;6,SUM(E98:AP98),SUM(LARGE(E98:AP98,{1;2;3;4;5;6})))</f>
        <v>91</v>
      </c>
      <c r="AR98" s="55">
        <f>COUNT(E98:AP98)</f>
        <v>9</v>
      </c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22"/>
      <c r="BM98" s="12"/>
      <c r="BN98" s="22"/>
      <c r="BO98" s="22"/>
      <c r="BP98" s="22"/>
      <c r="BQ98" s="22"/>
      <c r="BR98" s="22"/>
      <c r="BS98" s="22"/>
    </row>
    <row r="99" spans="1:71" x14ac:dyDescent="0.2">
      <c r="A99" s="60">
        <v>98</v>
      </c>
      <c r="B99" s="26" t="s">
        <v>80</v>
      </c>
      <c r="C99" s="6" t="s">
        <v>101</v>
      </c>
      <c r="D99" s="8" t="s">
        <v>375</v>
      </c>
      <c r="E99" s="30"/>
      <c r="F99" s="30"/>
      <c r="G99" s="30"/>
      <c r="H99" s="30"/>
      <c r="I99" s="30"/>
      <c r="J99" s="30"/>
      <c r="K99" s="30"/>
      <c r="L99" s="30">
        <v>10</v>
      </c>
      <c r="M99" s="30"/>
      <c r="N99" s="30"/>
      <c r="O99" s="30"/>
      <c r="P99" s="30">
        <v>14</v>
      </c>
      <c r="Q99" s="30"/>
      <c r="R99" s="30"/>
      <c r="S99" s="30">
        <v>16.7</v>
      </c>
      <c r="T99" s="30">
        <v>12</v>
      </c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>
        <v>10</v>
      </c>
      <c r="AG99" s="30"/>
      <c r="AH99" s="30">
        <v>17.5</v>
      </c>
      <c r="AI99" s="30">
        <v>9</v>
      </c>
      <c r="AJ99" s="30"/>
      <c r="AK99" s="30"/>
      <c r="AL99" s="30"/>
      <c r="AM99" s="30">
        <v>17</v>
      </c>
      <c r="AN99" s="30"/>
      <c r="AO99" s="30"/>
      <c r="AP99" s="1"/>
      <c r="AQ99" s="35">
        <f>IF(AR99&lt;6,SUM(E99:AP99),SUM(LARGE(E99:AP99,{1;2;3;4;5;6})))</f>
        <v>87.2</v>
      </c>
      <c r="AR99" s="55">
        <f>COUNT(E99:AP99)</f>
        <v>8</v>
      </c>
      <c r="BK99" s="12"/>
      <c r="BL99" s="22"/>
      <c r="BM99" s="12"/>
      <c r="BN99" s="22"/>
      <c r="BO99" s="22"/>
      <c r="BP99" s="22"/>
      <c r="BQ99" s="22"/>
      <c r="BR99" s="22"/>
      <c r="BS99" s="22"/>
    </row>
    <row r="100" spans="1:71" x14ac:dyDescent="0.2">
      <c r="A100" s="60">
        <v>99</v>
      </c>
      <c r="B100" s="6" t="s">
        <v>80</v>
      </c>
      <c r="C100" s="6" t="s">
        <v>141</v>
      </c>
      <c r="D100" s="8" t="s">
        <v>241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104">
        <v>0</v>
      </c>
      <c r="O100" s="104"/>
      <c r="P100" s="104"/>
      <c r="Q100" s="104"/>
      <c r="R100" s="104"/>
      <c r="S100" s="26">
        <v>13</v>
      </c>
      <c r="T100" s="104"/>
      <c r="U100" s="104"/>
      <c r="V100" s="104"/>
      <c r="W100" s="104">
        <v>0</v>
      </c>
      <c r="X100" s="26">
        <v>10</v>
      </c>
      <c r="Y100" s="26">
        <v>17</v>
      </c>
      <c r="Z100" s="26">
        <v>17</v>
      </c>
      <c r="AA100" s="26"/>
      <c r="AB100" s="26"/>
      <c r="AC100" s="26">
        <v>8</v>
      </c>
      <c r="AD100" s="26"/>
      <c r="AE100" s="26"/>
      <c r="AF100" s="26"/>
      <c r="AG100" s="26"/>
      <c r="AH100" s="26">
        <v>15</v>
      </c>
      <c r="AI100" s="26">
        <v>8</v>
      </c>
      <c r="AJ100" s="26"/>
      <c r="AK100" s="26"/>
      <c r="AL100" s="26"/>
      <c r="AM100" s="26">
        <v>10</v>
      </c>
      <c r="AN100" s="26"/>
      <c r="AO100" s="26"/>
      <c r="AP100" s="1"/>
      <c r="AQ100" s="35">
        <f>IF(AR100&lt;6,SUM(E100:AP100),SUM(LARGE(E100:AP100,{1;2;3;4;5;6})))</f>
        <v>82</v>
      </c>
      <c r="AR100" s="53">
        <f>COUNT(E100:AP100)</f>
        <v>10</v>
      </c>
      <c r="BK100" s="12"/>
      <c r="BL100" s="22"/>
      <c r="BM100" s="12"/>
      <c r="BN100" s="22"/>
      <c r="BO100" s="22"/>
      <c r="BP100" s="22"/>
      <c r="BQ100" s="22"/>
      <c r="BR100" s="22"/>
      <c r="BS100" s="22"/>
    </row>
    <row r="101" spans="1:71" x14ac:dyDescent="0.2">
      <c r="A101" s="60">
        <v>100</v>
      </c>
      <c r="B101" s="26" t="s">
        <v>83</v>
      </c>
      <c r="C101" s="6" t="s">
        <v>495</v>
      </c>
      <c r="D101" s="8" t="s">
        <v>856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29">
        <v>80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54"/>
      <c r="AQ101" s="35">
        <f>IF(AR101&lt;6,SUM(E101:AP101),SUM(LARGE(E101:AP101,{1;2;3;4;5;6})))</f>
        <v>80</v>
      </c>
      <c r="AR101" s="53">
        <f>COUNT(E101:AP101)</f>
        <v>1</v>
      </c>
      <c r="BK101" s="12"/>
      <c r="BL101" s="22"/>
      <c r="BM101" s="12"/>
      <c r="BN101" s="22"/>
      <c r="BO101" s="22"/>
      <c r="BP101" s="22"/>
      <c r="BQ101" s="22"/>
      <c r="BR101" s="22"/>
      <c r="BS101" s="22"/>
    </row>
    <row r="102" spans="1:71" x14ac:dyDescent="0.2">
      <c r="A102" s="60">
        <v>101</v>
      </c>
      <c r="B102" s="26" t="s">
        <v>80</v>
      </c>
      <c r="C102" s="8" t="s">
        <v>86</v>
      </c>
      <c r="D102" s="26" t="s">
        <v>453</v>
      </c>
      <c r="E102" s="88"/>
      <c r="F102" s="88"/>
      <c r="G102" s="88"/>
      <c r="H102" s="88"/>
      <c r="I102" s="88"/>
      <c r="J102" s="30">
        <v>10</v>
      </c>
      <c r="K102" s="30"/>
      <c r="L102" s="30"/>
      <c r="M102" s="30"/>
      <c r="N102" s="30">
        <v>14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>
        <v>8</v>
      </c>
      <c r="AE102" s="30"/>
      <c r="AF102" s="30">
        <v>10</v>
      </c>
      <c r="AG102" s="30"/>
      <c r="AH102" s="30">
        <v>20</v>
      </c>
      <c r="AI102" s="30">
        <v>17</v>
      </c>
      <c r="AJ102" s="30"/>
      <c r="AK102" s="30"/>
      <c r="AL102" s="30"/>
      <c r="AM102" s="88">
        <v>0</v>
      </c>
      <c r="AN102" s="30"/>
      <c r="AO102" s="30"/>
      <c r="AP102" s="51"/>
      <c r="AQ102" s="35">
        <f>IF(AR102&lt;6,SUM(E102:AP102),SUM(LARGE(E102:AP102,{1;2;3;4;5;6})))</f>
        <v>79</v>
      </c>
      <c r="AR102" s="53">
        <f>COUNT(E102:AP102)</f>
        <v>7</v>
      </c>
      <c r="BK102" s="12"/>
      <c r="BL102" s="22"/>
      <c r="BM102" s="12"/>
      <c r="BN102" s="22"/>
      <c r="BO102" s="22"/>
      <c r="BP102" s="22"/>
      <c r="BQ102" s="22"/>
      <c r="BR102" s="22"/>
      <c r="BS102" s="22"/>
    </row>
    <row r="103" spans="1:71" x14ac:dyDescent="0.2">
      <c r="A103" s="60">
        <v>102</v>
      </c>
      <c r="B103" s="26" t="s">
        <v>80</v>
      </c>
      <c r="C103" s="6" t="s">
        <v>141</v>
      </c>
      <c r="D103" s="8" t="s">
        <v>648</v>
      </c>
      <c r="E103" s="85"/>
      <c r="F103" s="85"/>
      <c r="G103" s="85"/>
      <c r="H103" s="85"/>
      <c r="I103" s="85"/>
      <c r="J103" s="85"/>
      <c r="K103" s="85"/>
      <c r="L103" s="29">
        <v>10</v>
      </c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>
        <v>17</v>
      </c>
      <c r="Y103" s="29"/>
      <c r="Z103" s="29">
        <v>10</v>
      </c>
      <c r="AA103" s="29"/>
      <c r="AB103" s="29"/>
      <c r="AC103" s="29"/>
      <c r="AD103" s="29">
        <v>10</v>
      </c>
      <c r="AE103" s="29"/>
      <c r="AF103" s="29"/>
      <c r="AG103" s="29"/>
      <c r="AH103" s="85">
        <v>0</v>
      </c>
      <c r="AI103" s="85"/>
      <c r="AJ103" s="29">
        <v>10</v>
      </c>
      <c r="AK103" s="29"/>
      <c r="AL103" s="29">
        <v>20</v>
      </c>
      <c r="AM103" s="29">
        <v>9</v>
      </c>
      <c r="AN103" s="29"/>
      <c r="AO103" s="29"/>
      <c r="AP103" s="1"/>
      <c r="AQ103" s="35">
        <f>IF(AR103&lt;6,SUM(E103:AP103),SUM(LARGE(E103:AP103,{1;2;3;4;5;6})))</f>
        <v>77</v>
      </c>
      <c r="AR103" s="55">
        <f>COUNT(E103:AP103)</f>
        <v>8</v>
      </c>
      <c r="BK103" s="12"/>
      <c r="BL103" s="22"/>
      <c r="BM103" s="12"/>
      <c r="BN103" s="22"/>
      <c r="BO103" s="22"/>
      <c r="BP103" s="22"/>
      <c r="BQ103" s="22"/>
      <c r="BR103" s="22"/>
      <c r="BS103" s="22"/>
    </row>
    <row r="104" spans="1:71" x14ac:dyDescent="0.2">
      <c r="A104" s="60">
        <v>103</v>
      </c>
      <c r="B104" s="26" t="s">
        <v>80</v>
      </c>
      <c r="C104" s="8" t="s">
        <v>197</v>
      </c>
      <c r="D104" s="8" t="s">
        <v>468</v>
      </c>
      <c r="E104" s="30"/>
      <c r="F104" s="30"/>
      <c r="G104" s="30"/>
      <c r="H104" s="30"/>
      <c r="I104" s="30"/>
      <c r="J104" s="30"/>
      <c r="K104" s="30"/>
      <c r="L104" s="30">
        <v>10</v>
      </c>
      <c r="M104" s="30"/>
      <c r="N104" s="30"/>
      <c r="O104" s="30"/>
      <c r="P104" s="30"/>
      <c r="Q104" s="30"/>
      <c r="R104" s="30"/>
      <c r="S104" s="30">
        <v>45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>
        <v>21.7</v>
      </c>
      <c r="AE104" s="30"/>
      <c r="AF104" s="30"/>
      <c r="AG104" s="30"/>
      <c r="AH104" s="30"/>
      <c r="AI104" s="30"/>
      <c r="AJ104" s="30"/>
      <c r="AK104" s="30"/>
      <c r="AL104" s="88">
        <v>0</v>
      </c>
      <c r="AM104" s="88"/>
      <c r="AN104" s="88"/>
      <c r="AO104" s="88"/>
      <c r="AP104" s="6"/>
      <c r="AQ104" s="35">
        <f>IF(AR104&lt;6,SUM(E104:AP104),SUM(LARGE(E104:AP104,{1;2;3;4;5;6})))</f>
        <v>76.7</v>
      </c>
      <c r="AR104" s="55">
        <f>COUNT(E104:AP104)</f>
        <v>4</v>
      </c>
      <c r="BK104" s="12"/>
      <c r="BL104" s="22"/>
      <c r="BM104" s="12"/>
      <c r="BN104" s="22"/>
      <c r="BO104" s="22"/>
      <c r="BP104" s="22"/>
      <c r="BQ104" s="22"/>
      <c r="BR104" s="22"/>
      <c r="BS104" s="22"/>
    </row>
    <row r="105" spans="1:71" x14ac:dyDescent="0.2">
      <c r="A105" s="60">
        <v>104</v>
      </c>
      <c r="B105" s="26" t="s">
        <v>80</v>
      </c>
      <c r="C105" s="6" t="s">
        <v>81</v>
      </c>
      <c r="D105" s="8" t="s">
        <v>796</v>
      </c>
      <c r="E105" s="30"/>
      <c r="F105" s="30"/>
      <c r="G105" s="30"/>
      <c r="H105" s="30"/>
      <c r="I105" s="30"/>
      <c r="J105" s="30">
        <v>4</v>
      </c>
      <c r="K105" s="30"/>
      <c r="L105" s="30">
        <v>10</v>
      </c>
      <c r="M105" s="30">
        <v>10</v>
      </c>
      <c r="N105" s="30"/>
      <c r="O105" s="88">
        <v>0</v>
      </c>
      <c r="P105" s="88"/>
      <c r="Q105" s="88"/>
      <c r="R105" s="88"/>
      <c r="S105" s="30">
        <v>16.7</v>
      </c>
      <c r="T105" s="30">
        <v>17</v>
      </c>
      <c r="U105" s="30"/>
      <c r="V105" s="30"/>
      <c r="W105" s="30">
        <v>10</v>
      </c>
      <c r="X105" s="30">
        <v>12</v>
      </c>
      <c r="Y105" s="30">
        <v>9.3000000000000007</v>
      </c>
      <c r="Z105" s="30"/>
      <c r="AA105" s="30"/>
      <c r="AB105" s="30"/>
      <c r="AC105" s="30"/>
      <c r="AD105" s="30">
        <v>8</v>
      </c>
      <c r="AE105" s="30"/>
      <c r="AF105" s="30"/>
      <c r="AG105" s="30"/>
      <c r="AH105" s="30"/>
      <c r="AI105" s="30"/>
      <c r="AJ105" s="30"/>
      <c r="AK105" s="30">
        <v>10</v>
      </c>
      <c r="AL105" s="30"/>
      <c r="AM105" s="30">
        <v>8</v>
      </c>
      <c r="AN105" s="30"/>
      <c r="AO105" s="30"/>
      <c r="AP105" s="1"/>
      <c r="AQ105" s="35">
        <f>IF(AR105&lt;6,SUM(E105:AP105),SUM(LARGE(E105:AP105,{1;2;3;4;5;6})))</f>
        <v>75.7</v>
      </c>
      <c r="AR105" s="55">
        <f>COUNT(E105:AP105)</f>
        <v>12</v>
      </c>
      <c r="BK105" s="12"/>
      <c r="BL105" s="22"/>
      <c r="BM105" s="12"/>
      <c r="BN105" s="22"/>
      <c r="BO105" s="22"/>
      <c r="BP105" s="22"/>
      <c r="BQ105" s="22"/>
      <c r="BR105" s="22"/>
      <c r="BS105" s="22"/>
    </row>
    <row r="106" spans="1:71" x14ac:dyDescent="0.2">
      <c r="A106" s="60">
        <v>105</v>
      </c>
      <c r="B106" s="6" t="s">
        <v>80</v>
      </c>
      <c r="C106" s="6" t="s">
        <v>361</v>
      </c>
      <c r="D106" s="8" t="s">
        <v>614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>
        <v>20</v>
      </c>
      <c r="U106" s="26"/>
      <c r="V106" s="26"/>
      <c r="W106" s="26"/>
      <c r="X106" s="26"/>
      <c r="Y106" s="26">
        <v>30</v>
      </c>
      <c r="Z106" s="26"/>
      <c r="AA106" s="26"/>
      <c r="AB106" s="26"/>
      <c r="AC106" s="26"/>
      <c r="AD106" s="26">
        <v>25</v>
      </c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1"/>
      <c r="AQ106" s="35">
        <f>IF(AR106&lt;6,SUM(E106:AP106),SUM(LARGE(E106:AP106,{1;2;3;4;5;6})))</f>
        <v>75</v>
      </c>
      <c r="AR106" s="55">
        <f>COUNT(E106:AP106)</f>
        <v>3</v>
      </c>
      <c r="BK106" s="12"/>
      <c r="BL106" s="22"/>
      <c r="BM106" s="12"/>
      <c r="BN106" s="22"/>
      <c r="BO106" s="22"/>
      <c r="BP106" s="22"/>
      <c r="BQ106" s="22"/>
      <c r="BR106" s="22"/>
      <c r="BS106" s="22"/>
    </row>
    <row r="107" spans="1:71" x14ac:dyDescent="0.2">
      <c r="A107" s="60">
        <v>106</v>
      </c>
      <c r="B107" s="26" t="s">
        <v>80</v>
      </c>
      <c r="C107" s="6" t="s">
        <v>495</v>
      </c>
      <c r="D107" s="8" t="s">
        <v>402</v>
      </c>
      <c r="E107" s="86"/>
      <c r="F107" s="86"/>
      <c r="G107" s="86"/>
      <c r="H107" s="86"/>
      <c r="I107" s="86"/>
      <c r="J107" s="86"/>
      <c r="K107" s="86"/>
      <c r="L107" s="86"/>
      <c r="M107" s="54">
        <v>20</v>
      </c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>
        <v>55</v>
      </c>
      <c r="AI107" s="54"/>
      <c r="AJ107" s="54"/>
      <c r="AK107" s="54"/>
      <c r="AL107" s="54"/>
      <c r="AM107" s="54"/>
      <c r="AN107" s="54"/>
      <c r="AO107" s="54"/>
      <c r="AP107" s="51"/>
      <c r="AQ107" s="35">
        <f>IF(AR107&lt;6,SUM(E107:AP107),SUM(LARGE(E107:AP107,{1;2;3;4;5;6})))</f>
        <v>75</v>
      </c>
      <c r="AR107" s="53">
        <f>COUNT(E107:AP107)</f>
        <v>2</v>
      </c>
      <c r="BK107" s="12"/>
      <c r="BL107" s="22"/>
      <c r="BM107" s="12"/>
      <c r="BN107" s="22"/>
      <c r="BO107" s="22"/>
      <c r="BP107" s="22"/>
      <c r="BQ107" s="22"/>
      <c r="BR107" s="22"/>
      <c r="BS107" s="22"/>
    </row>
    <row r="108" spans="1:71" x14ac:dyDescent="0.2">
      <c r="A108" s="60">
        <v>107</v>
      </c>
      <c r="B108" s="26" t="s">
        <v>80</v>
      </c>
      <c r="C108" s="6" t="s">
        <v>141</v>
      </c>
      <c r="D108" s="8" t="s">
        <v>613</v>
      </c>
      <c r="E108" s="30"/>
      <c r="F108" s="30"/>
      <c r="G108" s="30">
        <v>10</v>
      </c>
      <c r="H108" s="30"/>
      <c r="I108" s="30"/>
      <c r="J108" s="30">
        <v>12</v>
      </c>
      <c r="K108" s="30"/>
      <c r="L108" s="30"/>
      <c r="M108" s="30">
        <v>12</v>
      </c>
      <c r="N108" s="30">
        <v>8</v>
      </c>
      <c r="O108" s="30"/>
      <c r="P108" s="30">
        <v>6.5</v>
      </c>
      <c r="Q108" s="30"/>
      <c r="R108" s="30"/>
      <c r="S108" s="30">
        <v>13</v>
      </c>
      <c r="T108" s="30">
        <v>8</v>
      </c>
      <c r="U108" s="30"/>
      <c r="V108" s="30"/>
      <c r="W108" s="30">
        <v>8</v>
      </c>
      <c r="X108" s="30">
        <v>10</v>
      </c>
      <c r="Y108" s="30"/>
      <c r="Z108" s="30"/>
      <c r="AA108" s="30"/>
      <c r="AB108" s="30"/>
      <c r="AC108" s="30">
        <v>10</v>
      </c>
      <c r="AD108" s="30"/>
      <c r="AE108" s="30"/>
      <c r="AF108" s="30">
        <v>12</v>
      </c>
      <c r="AG108" s="30"/>
      <c r="AH108" s="30">
        <v>15</v>
      </c>
      <c r="AI108" s="30"/>
      <c r="AJ108" s="30"/>
      <c r="AK108" s="30">
        <v>10</v>
      </c>
      <c r="AL108" s="30"/>
      <c r="AM108" s="30">
        <v>8</v>
      </c>
      <c r="AN108" s="30"/>
      <c r="AO108" s="30"/>
      <c r="AP108" s="1"/>
      <c r="AQ108" s="35">
        <f>IF(AR108&lt;6,SUM(E108:AP108),SUM(LARGE(E108:AP108,{1;2;3;4;5;6})))</f>
        <v>74</v>
      </c>
      <c r="AR108" s="55">
        <f>COUNT(E108:AP108)</f>
        <v>14</v>
      </c>
      <c r="BK108" s="12"/>
      <c r="BL108" s="22"/>
      <c r="BM108" s="12"/>
      <c r="BN108" s="22"/>
      <c r="BO108" s="22"/>
      <c r="BP108" s="22"/>
      <c r="BQ108" s="22"/>
      <c r="BR108" s="22"/>
      <c r="BS108" s="22"/>
    </row>
    <row r="109" spans="1:71" x14ac:dyDescent="0.2">
      <c r="A109" s="60">
        <v>108</v>
      </c>
      <c r="B109" s="26" t="s">
        <v>80</v>
      </c>
      <c r="C109" s="6" t="s">
        <v>141</v>
      </c>
      <c r="D109" s="8" t="s">
        <v>492</v>
      </c>
      <c r="E109" s="29">
        <v>10</v>
      </c>
      <c r="F109" s="29"/>
      <c r="G109" s="29">
        <v>8</v>
      </c>
      <c r="H109" s="29"/>
      <c r="I109" s="29"/>
      <c r="J109" s="29">
        <v>10</v>
      </c>
      <c r="K109" s="29"/>
      <c r="L109" s="29"/>
      <c r="M109" s="29"/>
      <c r="N109" s="29">
        <v>12</v>
      </c>
      <c r="O109" s="29"/>
      <c r="P109" s="29"/>
      <c r="Q109" s="29"/>
      <c r="R109" s="29"/>
      <c r="S109" s="29"/>
      <c r="T109" s="29"/>
      <c r="U109" s="29"/>
      <c r="V109" s="29"/>
      <c r="W109" s="29">
        <v>20</v>
      </c>
      <c r="X109" s="29"/>
      <c r="Y109" s="29"/>
      <c r="Z109" s="29"/>
      <c r="AA109" s="29"/>
      <c r="AB109" s="29"/>
      <c r="AC109" s="29"/>
      <c r="AD109" s="29">
        <v>12</v>
      </c>
      <c r="AE109" s="29"/>
      <c r="AF109" s="29">
        <v>8</v>
      </c>
      <c r="AG109" s="29"/>
      <c r="AH109" s="29"/>
      <c r="AI109" s="29"/>
      <c r="AJ109" s="29">
        <v>10</v>
      </c>
      <c r="AK109" s="29"/>
      <c r="AL109" s="29"/>
      <c r="AM109" s="29"/>
      <c r="AN109" s="29"/>
      <c r="AO109" s="29"/>
      <c r="AP109" s="1"/>
      <c r="AQ109" s="35">
        <f>IF(AR109&lt;6,SUM(E109:AP109),SUM(LARGE(E109:AP109,{1;2;3;4;5;6})))</f>
        <v>74</v>
      </c>
      <c r="AR109" s="53">
        <f>COUNT(E109:AP109)</f>
        <v>8</v>
      </c>
      <c r="BK109" s="12"/>
      <c r="BL109" s="22"/>
      <c r="BM109" s="12"/>
      <c r="BN109" s="22"/>
      <c r="BO109" s="22"/>
      <c r="BP109" s="22"/>
      <c r="BQ109" s="22"/>
      <c r="BR109" s="22"/>
      <c r="BS109" s="22"/>
    </row>
    <row r="110" spans="1:71" x14ac:dyDescent="0.2">
      <c r="A110" s="60">
        <v>109</v>
      </c>
      <c r="B110" s="26" t="s">
        <v>80</v>
      </c>
      <c r="C110" s="26" t="s">
        <v>495</v>
      </c>
      <c r="D110" s="37" t="s">
        <v>794</v>
      </c>
      <c r="E110" s="30"/>
      <c r="F110" s="30"/>
      <c r="G110" s="30"/>
      <c r="H110" s="30"/>
      <c r="I110" s="30"/>
      <c r="J110" s="30">
        <v>7</v>
      </c>
      <c r="K110" s="30"/>
      <c r="L110" s="30">
        <v>8</v>
      </c>
      <c r="M110" s="30"/>
      <c r="N110" s="30">
        <v>10</v>
      </c>
      <c r="O110" s="30"/>
      <c r="P110" s="30"/>
      <c r="Q110" s="30"/>
      <c r="R110" s="30"/>
      <c r="S110" s="30">
        <v>16.7</v>
      </c>
      <c r="T110" s="30"/>
      <c r="U110" s="30"/>
      <c r="V110" s="30"/>
      <c r="W110" s="30"/>
      <c r="X110" s="30"/>
      <c r="Y110" s="30"/>
      <c r="Z110" s="30">
        <v>20</v>
      </c>
      <c r="AA110" s="30"/>
      <c r="AB110" s="30"/>
      <c r="AC110" s="30"/>
      <c r="AD110" s="30"/>
      <c r="AE110" s="30"/>
      <c r="AF110" s="30"/>
      <c r="AG110" s="30"/>
      <c r="AH110" s="30"/>
      <c r="AI110" s="30">
        <v>12</v>
      </c>
      <c r="AJ110" s="30"/>
      <c r="AK110" s="30"/>
      <c r="AL110" s="30"/>
      <c r="AM110" s="30"/>
      <c r="AN110" s="30"/>
      <c r="AO110" s="30"/>
      <c r="AP110" s="9"/>
      <c r="AQ110" s="35">
        <f>IF(AR110&lt;6,SUM(E110:AP110),SUM(LARGE(E110:AP110,{1;2;3;4;5;6})))</f>
        <v>73.7</v>
      </c>
      <c r="AR110" s="53">
        <f>COUNT(E110:AP110)</f>
        <v>6</v>
      </c>
      <c r="BK110" s="12"/>
      <c r="BL110" s="22"/>
      <c r="BM110" s="12"/>
      <c r="BN110" s="22"/>
      <c r="BO110" s="22"/>
      <c r="BP110" s="22"/>
      <c r="BQ110" s="22"/>
      <c r="BR110" s="22"/>
      <c r="BS110" s="22"/>
    </row>
    <row r="111" spans="1:71" x14ac:dyDescent="0.2">
      <c r="A111" s="60">
        <v>110</v>
      </c>
      <c r="B111" s="6" t="s">
        <v>80</v>
      </c>
      <c r="C111" s="6" t="s">
        <v>81</v>
      </c>
      <c r="D111" s="8" t="s">
        <v>821</v>
      </c>
      <c r="E111" s="26"/>
      <c r="F111" s="26"/>
      <c r="G111" s="26"/>
      <c r="H111" s="26"/>
      <c r="I111" s="26"/>
      <c r="J111" s="26"/>
      <c r="K111" s="26"/>
      <c r="L111" s="26">
        <v>7</v>
      </c>
      <c r="M111" s="26"/>
      <c r="N111" s="26">
        <v>4</v>
      </c>
      <c r="O111" s="26"/>
      <c r="P111" s="26"/>
      <c r="Q111" s="26"/>
      <c r="R111" s="26"/>
      <c r="S111" s="104">
        <v>0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>
        <v>10</v>
      </c>
      <c r="AD111" s="26">
        <v>10</v>
      </c>
      <c r="AE111" s="26"/>
      <c r="AF111" s="26"/>
      <c r="AG111" s="26"/>
      <c r="AH111" s="26"/>
      <c r="AI111" s="26">
        <v>10</v>
      </c>
      <c r="AJ111" s="26"/>
      <c r="AK111" s="26"/>
      <c r="AL111" s="26">
        <v>25</v>
      </c>
      <c r="AM111" s="26">
        <v>10</v>
      </c>
      <c r="AN111" s="26"/>
      <c r="AO111" s="26"/>
      <c r="AP111" s="1"/>
      <c r="AQ111" s="35">
        <f>IF(AR111&lt;6,SUM(E111:AP111),SUM(LARGE(E111:AP111,{1;2;3;4;5;6})))</f>
        <v>72</v>
      </c>
      <c r="AR111" s="55">
        <f>COUNT(E111:AP111)</f>
        <v>8</v>
      </c>
      <c r="BK111" s="12"/>
      <c r="BL111" s="22"/>
      <c r="BM111" s="12"/>
      <c r="BN111" s="22"/>
      <c r="BO111" s="22"/>
      <c r="BP111" s="22"/>
      <c r="BQ111" s="22"/>
      <c r="BR111" s="22"/>
      <c r="BS111" s="22"/>
    </row>
    <row r="112" spans="1:71" x14ac:dyDescent="0.2">
      <c r="A112" s="60">
        <v>111</v>
      </c>
      <c r="B112" s="6" t="s">
        <v>80</v>
      </c>
      <c r="C112" s="8" t="s">
        <v>85</v>
      </c>
      <c r="D112" s="8" t="s">
        <v>34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>
        <v>70</v>
      </c>
      <c r="AG112" s="30"/>
      <c r="AH112" s="30"/>
      <c r="AI112" s="30"/>
      <c r="AJ112" s="30"/>
      <c r="AK112" s="30"/>
      <c r="AL112" s="30"/>
      <c r="AM112" s="30"/>
      <c r="AN112" s="30"/>
      <c r="AO112" s="30"/>
      <c r="AP112" s="6"/>
      <c r="AQ112" s="35">
        <f>IF(AR112&lt;6,SUM(E112:AP112),SUM(LARGE(E112:AP112,{1;2;3;4;5;6})))</f>
        <v>70</v>
      </c>
      <c r="AR112" s="53">
        <f>COUNT(E112:AP112)</f>
        <v>1</v>
      </c>
      <c r="BK112" s="12"/>
      <c r="BL112" s="22"/>
      <c r="BM112" s="12"/>
      <c r="BN112" s="22"/>
      <c r="BO112" s="22"/>
      <c r="BP112" s="22"/>
      <c r="BQ112" s="22"/>
      <c r="BR112" s="22"/>
      <c r="BS112" s="22"/>
    </row>
    <row r="113" spans="1:71" x14ac:dyDescent="0.2">
      <c r="A113" s="60">
        <v>112</v>
      </c>
      <c r="B113" s="26" t="s">
        <v>80</v>
      </c>
      <c r="C113" s="6" t="s">
        <v>495</v>
      </c>
      <c r="D113" s="8" t="s">
        <v>481</v>
      </c>
      <c r="E113" s="30"/>
      <c r="F113" s="30"/>
      <c r="G113" s="30">
        <v>10</v>
      </c>
      <c r="H113" s="30"/>
      <c r="I113" s="30"/>
      <c r="J113" s="30">
        <v>10</v>
      </c>
      <c r="K113" s="30"/>
      <c r="L113" s="30"/>
      <c r="M113" s="30">
        <v>8</v>
      </c>
      <c r="N113" s="30"/>
      <c r="O113" s="30"/>
      <c r="P113" s="30">
        <v>12</v>
      </c>
      <c r="Q113" s="30"/>
      <c r="R113" s="30"/>
      <c r="S113" s="30"/>
      <c r="T113" s="30">
        <v>10</v>
      </c>
      <c r="U113" s="30"/>
      <c r="V113" s="30"/>
      <c r="W113" s="30"/>
      <c r="X113" s="30">
        <v>8</v>
      </c>
      <c r="Y113" s="30"/>
      <c r="Z113" s="30"/>
      <c r="AA113" s="30"/>
      <c r="AB113" s="30"/>
      <c r="AC113" s="30"/>
      <c r="AD113" s="30"/>
      <c r="AE113" s="30"/>
      <c r="AF113" s="30">
        <v>17</v>
      </c>
      <c r="AG113" s="30"/>
      <c r="AH113" s="30"/>
      <c r="AI113" s="30"/>
      <c r="AJ113" s="30"/>
      <c r="AK113" s="30"/>
      <c r="AL113" s="88">
        <v>0</v>
      </c>
      <c r="AM113" s="88"/>
      <c r="AN113" s="88"/>
      <c r="AO113" s="88"/>
      <c r="AP113" s="1"/>
      <c r="AQ113" s="35">
        <f>IF(AR113&lt;6,SUM(E113:AP113),SUM(LARGE(E113:AP113,{1;2;3;4;5;6})))</f>
        <v>67</v>
      </c>
      <c r="AR113" s="53">
        <f>COUNT(E113:AP113)</f>
        <v>8</v>
      </c>
      <c r="BK113" s="12"/>
      <c r="BL113" s="22"/>
      <c r="BM113" s="12"/>
      <c r="BN113" s="22"/>
      <c r="BO113" s="22"/>
      <c r="BP113" s="22"/>
      <c r="BQ113" s="22"/>
      <c r="BR113" s="22"/>
      <c r="BS113" s="22"/>
    </row>
    <row r="114" spans="1:71" x14ac:dyDescent="0.2">
      <c r="A114" s="60">
        <v>113</v>
      </c>
      <c r="B114" s="26" t="s">
        <v>80</v>
      </c>
      <c r="C114" s="26" t="s">
        <v>82</v>
      </c>
      <c r="D114" s="37" t="s">
        <v>332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>
        <v>21.7</v>
      </c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>
        <v>45</v>
      </c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51"/>
      <c r="AQ114" s="35">
        <f>IF(AR114&lt;6,SUM(E114:AP114),SUM(LARGE(E114:AP114,{1;2;3;4;5;6})))</f>
        <v>66.7</v>
      </c>
      <c r="AR114" s="53">
        <f>COUNT(E114:AP114)</f>
        <v>2</v>
      </c>
      <c r="BK114" s="12"/>
      <c r="BL114" s="22"/>
      <c r="BM114" s="12"/>
      <c r="BN114" s="22"/>
      <c r="BO114" s="22"/>
      <c r="BP114" s="22"/>
      <c r="BQ114" s="22"/>
      <c r="BR114" s="22"/>
      <c r="BS114" s="22"/>
    </row>
    <row r="115" spans="1:71" x14ac:dyDescent="0.2">
      <c r="A115" s="60">
        <v>114</v>
      </c>
      <c r="B115" s="6" t="s">
        <v>80</v>
      </c>
      <c r="C115" s="6" t="s">
        <v>84</v>
      </c>
      <c r="D115" s="8" t="s">
        <v>310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>
        <v>35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>
        <v>30</v>
      </c>
      <c r="AI115" s="26"/>
      <c r="AJ115" s="26"/>
      <c r="AK115" s="26"/>
      <c r="AL115" s="26"/>
      <c r="AM115" s="26"/>
      <c r="AN115" s="26"/>
      <c r="AO115" s="26"/>
      <c r="AP115" s="1"/>
      <c r="AQ115" s="35">
        <f>IF(AR115&lt;6,SUM(E115:AP115),SUM(LARGE(E115:AP115,{1;2;3;4;5;6})))</f>
        <v>65</v>
      </c>
      <c r="AR115" s="53">
        <f>COUNT(E115:AP115)</f>
        <v>2</v>
      </c>
      <c r="BK115" s="12"/>
      <c r="BL115" s="22"/>
      <c r="BM115" s="12"/>
      <c r="BN115" s="22"/>
      <c r="BO115" s="22"/>
      <c r="BP115" s="22"/>
      <c r="BQ115" s="22"/>
      <c r="BR115" s="22"/>
      <c r="BS115" s="22"/>
    </row>
    <row r="116" spans="1:71" x14ac:dyDescent="0.2">
      <c r="A116" s="60">
        <v>115</v>
      </c>
      <c r="B116" s="26" t="s">
        <v>80</v>
      </c>
      <c r="C116" s="6" t="s">
        <v>141</v>
      </c>
      <c r="D116" s="8" t="s">
        <v>818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>
        <v>15</v>
      </c>
      <c r="AE116" s="30"/>
      <c r="AF116" s="30"/>
      <c r="AG116" s="30"/>
      <c r="AH116" s="30">
        <v>48.3</v>
      </c>
      <c r="AI116" s="30"/>
      <c r="AJ116" s="30"/>
      <c r="AK116" s="30"/>
      <c r="AL116" s="30"/>
      <c r="AM116" s="30"/>
      <c r="AN116" s="30"/>
      <c r="AO116" s="30"/>
      <c r="AP116" s="1"/>
      <c r="AQ116" s="35">
        <f>IF(AR116&lt;6,SUM(E116:AP116),SUM(LARGE(E116:AP116,{1;2;3;4;5;6})))</f>
        <v>63.3</v>
      </c>
      <c r="AR116" s="55">
        <f>COUNT(E116:AP116)</f>
        <v>2</v>
      </c>
      <c r="BK116" s="12"/>
      <c r="BL116" s="22"/>
      <c r="BM116" s="12"/>
      <c r="BN116" s="22"/>
      <c r="BO116" s="22"/>
      <c r="BP116" s="22"/>
      <c r="BQ116" s="22"/>
      <c r="BR116" s="22"/>
      <c r="BS116" s="22"/>
    </row>
    <row r="117" spans="1:71" x14ac:dyDescent="0.2">
      <c r="A117" s="60">
        <v>116</v>
      </c>
      <c r="B117" s="6" t="s">
        <v>318</v>
      </c>
      <c r="C117" s="8" t="s">
        <v>81</v>
      </c>
      <c r="D117" s="8" t="s">
        <v>298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>
        <v>20</v>
      </c>
      <c r="O117" s="54"/>
      <c r="P117" s="54"/>
      <c r="Q117" s="54"/>
      <c r="R117" s="54"/>
      <c r="S117" s="54">
        <v>13</v>
      </c>
      <c r="T117" s="54"/>
      <c r="U117" s="54"/>
      <c r="V117" s="54"/>
      <c r="W117" s="54">
        <v>10</v>
      </c>
      <c r="X117" s="54">
        <v>10</v>
      </c>
      <c r="Y117" s="54"/>
      <c r="Z117" s="54"/>
      <c r="AA117" s="54"/>
      <c r="AB117" s="54"/>
      <c r="AC117" s="54">
        <v>10</v>
      </c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9"/>
      <c r="AQ117" s="35">
        <f>IF(AR117&lt;6,SUM(E117:AP117),SUM(LARGE(E117:AP117,{1;2;3;4;5;6})))</f>
        <v>63</v>
      </c>
      <c r="AR117" s="55">
        <f>COUNT(E117:AP117)</f>
        <v>5</v>
      </c>
      <c r="BK117" s="12"/>
      <c r="BL117" s="22"/>
      <c r="BM117" s="12"/>
      <c r="BN117" s="22"/>
      <c r="BO117" s="22"/>
      <c r="BP117" s="22"/>
      <c r="BQ117" s="22"/>
      <c r="BR117" s="22"/>
      <c r="BS117" s="22"/>
    </row>
    <row r="118" spans="1:71" x14ac:dyDescent="0.2">
      <c r="A118" s="60">
        <v>117</v>
      </c>
      <c r="B118" s="26" t="s">
        <v>80</v>
      </c>
      <c r="C118" s="6" t="s">
        <v>88</v>
      </c>
      <c r="D118" s="8" t="s">
        <v>66</v>
      </c>
      <c r="E118" s="30">
        <v>20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>
        <v>17</v>
      </c>
      <c r="AD118" s="30"/>
      <c r="AE118" s="30"/>
      <c r="AF118" s="30">
        <v>14</v>
      </c>
      <c r="AG118" s="30"/>
      <c r="AH118" s="30"/>
      <c r="AI118" s="30"/>
      <c r="AJ118" s="30">
        <v>12</v>
      </c>
      <c r="AK118" s="30"/>
      <c r="AL118" s="30"/>
      <c r="AM118" s="30"/>
      <c r="AN118" s="30"/>
      <c r="AO118" s="30"/>
      <c r="AP118" s="1"/>
      <c r="AQ118" s="35">
        <f>IF(AR118&lt;6,SUM(E118:AP118),SUM(LARGE(E118:AP118,{1;2;3;4;5;6})))</f>
        <v>63</v>
      </c>
      <c r="AR118" s="55">
        <f>COUNT(E118:AP118)</f>
        <v>4</v>
      </c>
      <c r="BK118" s="12"/>
      <c r="BL118" s="22"/>
      <c r="BM118" s="12"/>
      <c r="BN118" s="22"/>
      <c r="BO118" s="22"/>
      <c r="BP118" s="22"/>
      <c r="BQ118" s="22"/>
      <c r="BR118" s="22"/>
      <c r="BS118" s="22"/>
    </row>
    <row r="119" spans="1:71" x14ac:dyDescent="0.2">
      <c r="A119" s="60">
        <v>118</v>
      </c>
      <c r="B119" s="26" t="s">
        <v>80</v>
      </c>
      <c r="C119" s="6" t="s">
        <v>81</v>
      </c>
      <c r="D119" s="8" t="s">
        <v>407</v>
      </c>
      <c r="E119" s="29"/>
      <c r="F119" s="29"/>
      <c r="G119" s="29">
        <v>10</v>
      </c>
      <c r="H119" s="29"/>
      <c r="I119" s="29"/>
      <c r="J119" s="29"/>
      <c r="K119" s="29"/>
      <c r="L119" s="29">
        <v>8</v>
      </c>
      <c r="M119" s="29"/>
      <c r="N119" s="29"/>
      <c r="O119" s="29"/>
      <c r="P119" s="29">
        <v>6.5</v>
      </c>
      <c r="Q119" s="29"/>
      <c r="R119" s="29"/>
      <c r="S119" s="29">
        <v>16.7</v>
      </c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>
        <v>8</v>
      </c>
      <c r="AE119" s="29"/>
      <c r="AF119" s="29"/>
      <c r="AG119" s="29"/>
      <c r="AH119" s="29">
        <v>11</v>
      </c>
      <c r="AI119" s="29">
        <v>8</v>
      </c>
      <c r="AJ119" s="29"/>
      <c r="AK119" s="29"/>
      <c r="AL119" s="29"/>
      <c r="AM119" s="29">
        <v>8</v>
      </c>
      <c r="AN119" s="29"/>
      <c r="AO119" s="29"/>
      <c r="AP119" s="1"/>
      <c r="AQ119" s="35">
        <f>IF(AR119&lt;6,SUM(E119:AP119),SUM(LARGE(E119:AP119,{1;2;3;4;5;6})))</f>
        <v>61.7</v>
      </c>
      <c r="AR119" s="53">
        <f>COUNT(E119:AP119)</f>
        <v>8</v>
      </c>
      <c r="BK119" s="12"/>
      <c r="BL119" s="22"/>
      <c r="BM119" s="12"/>
      <c r="BN119" s="22"/>
      <c r="BO119" s="22"/>
      <c r="BP119" s="22"/>
      <c r="BQ119" s="22"/>
      <c r="BR119" s="22"/>
      <c r="BS119" s="22"/>
    </row>
    <row r="120" spans="1:71" x14ac:dyDescent="0.2">
      <c r="A120" s="67">
        <v>119</v>
      </c>
      <c r="B120" s="26" t="s">
        <v>80</v>
      </c>
      <c r="C120" s="6" t="s">
        <v>81</v>
      </c>
      <c r="D120" s="8" t="s">
        <v>25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>
        <v>21.7</v>
      </c>
      <c r="AE120" s="54"/>
      <c r="AF120" s="54">
        <v>20</v>
      </c>
      <c r="AG120" s="54"/>
      <c r="AH120" s="54"/>
      <c r="AI120" s="54">
        <v>20</v>
      </c>
      <c r="AJ120" s="54"/>
      <c r="AK120" s="54"/>
      <c r="AL120" s="54"/>
      <c r="AM120" s="54"/>
      <c r="AN120" s="54"/>
      <c r="AO120" s="54"/>
      <c r="AP120" s="51"/>
      <c r="AQ120" s="35">
        <f>IF(AR120&lt;6,SUM(E120:AP120),SUM(LARGE(E120:AP120,{1;2;3;4;5;6})))</f>
        <v>61.7</v>
      </c>
      <c r="AR120" s="55">
        <f>COUNT(E120:AP120)</f>
        <v>3</v>
      </c>
      <c r="BK120" s="12"/>
      <c r="BL120" s="22"/>
      <c r="BM120" s="12"/>
      <c r="BN120" s="22"/>
      <c r="BO120" s="22"/>
      <c r="BP120" s="22"/>
      <c r="BQ120" s="22"/>
      <c r="BR120" s="22"/>
      <c r="BS120" s="22"/>
    </row>
    <row r="121" spans="1:71" x14ac:dyDescent="0.2">
      <c r="A121" s="67">
        <v>120</v>
      </c>
      <c r="B121" s="26" t="s">
        <v>80</v>
      </c>
      <c r="C121" s="6" t="s">
        <v>495</v>
      </c>
      <c r="D121" s="8" t="s">
        <v>609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>
        <v>30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>
        <v>10</v>
      </c>
      <c r="AJ121" s="30"/>
      <c r="AK121" s="30"/>
      <c r="AL121" s="30"/>
      <c r="AM121" s="30">
        <v>20</v>
      </c>
      <c r="AN121" s="30"/>
      <c r="AO121" s="30"/>
      <c r="AP121" s="1"/>
      <c r="AQ121" s="35">
        <f>IF(AR121&lt;6,SUM(E121:AP121),SUM(LARGE(E121:AP121,{1;2;3;4;5;6})))</f>
        <v>60</v>
      </c>
      <c r="AR121" s="53">
        <f>COUNT(E121:AP121)</f>
        <v>3</v>
      </c>
      <c r="BK121" s="12"/>
      <c r="BL121" s="22"/>
      <c r="BM121" s="12"/>
      <c r="BN121" s="22"/>
      <c r="BO121" s="22"/>
      <c r="BP121" s="22"/>
      <c r="BQ121" s="22"/>
      <c r="BR121" s="22"/>
      <c r="BS121" s="22"/>
    </row>
    <row r="122" spans="1:71" x14ac:dyDescent="0.2">
      <c r="A122" s="67">
        <v>121</v>
      </c>
      <c r="B122" s="26" t="s">
        <v>80</v>
      </c>
      <c r="C122" s="6" t="s">
        <v>141</v>
      </c>
      <c r="D122" s="8" t="s">
        <v>1032</v>
      </c>
      <c r="E122" s="30"/>
      <c r="F122" s="30"/>
      <c r="G122" s="30"/>
      <c r="H122" s="30"/>
      <c r="I122" s="30"/>
      <c r="J122" s="30"/>
      <c r="K122" s="30"/>
      <c r="L122" s="30">
        <v>8</v>
      </c>
      <c r="M122" s="30"/>
      <c r="N122" s="30">
        <v>8</v>
      </c>
      <c r="O122" s="30"/>
      <c r="P122" s="30"/>
      <c r="Q122" s="30"/>
      <c r="R122" s="30"/>
      <c r="S122" s="30"/>
      <c r="T122" s="30">
        <v>10</v>
      </c>
      <c r="U122" s="30"/>
      <c r="V122" s="30"/>
      <c r="W122" s="30">
        <v>8</v>
      </c>
      <c r="X122" s="30"/>
      <c r="Y122" s="30">
        <v>10.7</v>
      </c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>
        <v>10</v>
      </c>
      <c r="AL122" s="30"/>
      <c r="AM122" s="30">
        <v>12</v>
      </c>
      <c r="AN122" s="30"/>
      <c r="AO122" s="30"/>
      <c r="AP122" s="51"/>
      <c r="AQ122" s="35">
        <f>IF(AR122&lt;6,SUM(E122:AP122),SUM(LARGE(E122:AP122,{1;2;3;4;5;6})))</f>
        <v>58.7</v>
      </c>
      <c r="AR122" s="55">
        <f>COUNT(E122:AP122)</f>
        <v>7</v>
      </c>
      <c r="BK122" s="12"/>
      <c r="BL122" s="22"/>
      <c r="BM122" s="12"/>
      <c r="BN122" s="22"/>
      <c r="BO122" s="22"/>
      <c r="BP122" s="22"/>
      <c r="BQ122" s="22"/>
      <c r="BR122" s="22"/>
      <c r="BS122" s="22"/>
    </row>
    <row r="123" spans="1:71" x14ac:dyDescent="0.2">
      <c r="A123" s="67">
        <v>122</v>
      </c>
      <c r="B123" s="26" t="s">
        <v>80</v>
      </c>
      <c r="C123" s="6" t="s">
        <v>141</v>
      </c>
      <c r="D123" s="8" t="s">
        <v>198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>
        <v>8</v>
      </c>
      <c r="U123" s="30"/>
      <c r="V123" s="30"/>
      <c r="W123" s="30">
        <v>8</v>
      </c>
      <c r="X123" s="30">
        <v>8</v>
      </c>
      <c r="Y123" s="30"/>
      <c r="Z123" s="30"/>
      <c r="AA123" s="30">
        <v>18.3</v>
      </c>
      <c r="AB123" s="30"/>
      <c r="AC123" s="30">
        <v>8</v>
      </c>
      <c r="AD123" s="30">
        <v>8</v>
      </c>
      <c r="AE123" s="30"/>
      <c r="AF123" s="30"/>
      <c r="AG123" s="30"/>
      <c r="AH123" s="30"/>
      <c r="AI123" s="30">
        <v>8</v>
      </c>
      <c r="AJ123" s="88">
        <v>0</v>
      </c>
      <c r="AK123" s="30">
        <v>8</v>
      </c>
      <c r="AL123" s="88"/>
      <c r="AM123" s="88"/>
      <c r="AN123" s="88"/>
      <c r="AO123" s="88"/>
      <c r="AP123" s="1"/>
      <c r="AQ123" s="35">
        <f>IF(AR123&lt;6,SUM(E123:AP123),SUM(LARGE(E123:AP123,{1;2;3;4;5;6})))</f>
        <v>58.3</v>
      </c>
      <c r="AR123" s="55">
        <f>COUNT(E123:AP123)</f>
        <v>9</v>
      </c>
      <c r="BK123" s="12"/>
      <c r="BL123" s="22"/>
      <c r="BM123" s="12"/>
      <c r="BN123" s="22"/>
      <c r="BO123" s="22"/>
      <c r="BP123" s="22"/>
      <c r="BQ123" s="22"/>
      <c r="BR123" s="22"/>
      <c r="BS123" s="22"/>
    </row>
    <row r="124" spans="1:71" x14ac:dyDescent="0.2">
      <c r="A124" s="67">
        <v>123</v>
      </c>
      <c r="B124" s="26" t="s">
        <v>80</v>
      </c>
      <c r="C124" s="8" t="s">
        <v>495</v>
      </c>
      <c r="D124" s="6" t="s">
        <v>641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29">
        <v>20</v>
      </c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>
        <v>35</v>
      </c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54"/>
      <c r="AQ124" s="35">
        <f>IF(AR124&lt;6,SUM(E124:AP124),SUM(LARGE(E124:AP124,{1;2;3;4;5;6})))</f>
        <v>55</v>
      </c>
      <c r="AR124" s="53">
        <f>COUNT(E124:AP124)</f>
        <v>2</v>
      </c>
      <c r="BK124" s="12"/>
      <c r="BL124" s="22"/>
      <c r="BM124" s="12"/>
      <c r="BN124" s="22"/>
      <c r="BO124" s="22"/>
      <c r="BP124" s="22"/>
      <c r="BQ124" s="22"/>
      <c r="BR124" s="22"/>
      <c r="BS124" s="22"/>
    </row>
    <row r="125" spans="1:71" x14ac:dyDescent="0.2">
      <c r="A125" s="67">
        <v>124</v>
      </c>
      <c r="B125" s="26" t="s">
        <v>80</v>
      </c>
      <c r="C125" s="6" t="s">
        <v>141</v>
      </c>
      <c r="D125" s="8" t="s">
        <v>508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v>8</v>
      </c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>
        <v>10.7</v>
      </c>
      <c r="Z125" s="30"/>
      <c r="AA125" s="30"/>
      <c r="AB125" s="30"/>
      <c r="AC125" s="30"/>
      <c r="AD125" s="30"/>
      <c r="AE125" s="30"/>
      <c r="AF125" s="30"/>
      <c r="AG125" s="30"/>
      <c r="AH125" s="30">
        <v>15</v>
      </c>
      <c r="AI125" s="30"/>
      <c r="AJ125" s="30"/>
      <c r="AK125" s="30">
        <v>12</v>
      </c>
      <c r="AL125" s="30"/>
      <c r="AM125" s="30">
        <v>8</v>
      </c>
      <c r="AN125" s="30"/>
      <c r="AO125" s="30"/>
      <c r="AP125" s="54"/>
      <c r="AQ125" s="35">
        <f>IF(AR125&lt;6,SUM(E125:AP125),SUM(LARGE(E125:AP125,{1;2;3;4;5;6})))</f>
        <v>53.7</v>
      </c>
      <c r="AR125" s="53">
        <f>COUNT(E125:AP125)</f>
        <v>5</v>
      </c>
      <c r="BK125" s="12"/>
      <c r="BL125" s="22"/>
      <c r="BM125" s="12"/>
      <c r="BN125" s="22"/>
      <c r="BO125" s="22"/>
      <c r="BP125" s="22"/>
      <c r="BQ125" s="22"/>
      <c r="BR125" s="22"/>
      <c r="BS125" s="22"/>
    </row>
    <row r="126" spans="1:71" x14ac:dyDescent="0.2">
      <c r="A126" s="67">
        <v>125</v>
      </c>
      <c r="B126" s="26" t="s">
        <v>80</v>
      </c>
      <c r="C126" s="6" t="s">
        <v>268</v>
      </c>
      <c r="D126" s="8" t="s">
        <v>778</v>
      </c>
      <c r="E126" s="85"/>
      <c r="F126" s="85"/>
      <c r="G126" s="29">
        <v>4</v>
      </c>
      <c r="H126" s="29"/>
      <c r="I126" s="29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29">
        <v>8</v>
      </c>
      <c r="U126" s="29"/>
      <c r="V126" s="29"/>
      <c r="W126" s="29"/>
      <c r="X126" s="29">
        <v>10</v>
      </c>
      <c r="Y126" s="29"/>
      <c r="Z126" s="29">
        <v>14</v>
      </c>
      <c r="AA126" s="29"/>
      <c r="AB126" s="29"/>
      <c r="AC126" s="29">
        <v>7</v>
      </c>
      <c r="AD126" s="29">
        <v>8</v>
      </c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54"/>
      <c r="AQ126" s="35">
        <f>IF(AR126&lt;6,SUM(E126:AP126),SUM(LARGE(E126:AP126,{1;2;3;4;5;6})))</f>
        <v>51</v>
      </c>
      <c r="AR126" s="53">
        <f>COUNT(E126:AP126)</f>
        <v>6</v>
      </c>
      <c r="BK126" s="12"/>
      <c r="BL126" s="22"/>
      <c r="BM126" s="12"/>
      <c r="BN126" s="22"/>
      <c r="BO126" s="22"/>
      <c r="BP126" s="22"/>
      <c r="BQ126" s="22"/>
      <c r="BR126" s="22"/>
      <c r="BS126" s="22"/>
    </row>
    <row r="127" spans="1:71" x14ac:dyDescent="0.2">
      <c r="A127" s="67">
        <v>126</v>
      </c>
      <c r="B127" s="6" t="s">
        <v>80</v>
      </c>
      <c r="C127" s="6" t="s">
        <v>84</v>
      </c>
      <c r="D127" s="8" t="s">
        <v>384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04">
        <v>0</v>
      </c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26">
        <v>51</v>
      </c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1"/>
      <c r="AQ127" s="35">
        <f>IF(AR127&lt;6,SUM(E127:AP127),SUM(LARGE(E127:AP127,{1;2;3;4;5;6})))</f>
        <v>51</v>
      </c>
      <c r="AR127" s="53">
        <f>COUNT(E127:AP127)</f>
        <v>2</v>
      </c>
      <c r="BK127" s="12"/>
      <c r="BL127" s="22"/>
      <c r="BM127" s="12"/>
      <c r="BN127" s="22"/>
      <c r="BO127" s="22"/>
      <c r="BP127" s="22"/>
      <c r="BQ127" s="22"/>
      <c r="BR127" s="22"/>
      <c r="BS127" s="22"/>
    </row>
    <row r="128" spans="1:71" x14ac:dyDescent="0.2">
      <c r="A128" s="67">
        <v>127</v>
      </c>
      <c r="B128" s="26" t="s">
        <v>80</v>
      </c>
      <c r="C128" s="6" t="s">
        <v>268</v>
      </c>
      <c r="D128" s="37" t="s">
        <v>585</v>
      </c>
      <c r="E128" s="30">
        <v>20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>
        <v>30</v>
      </c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51"/>
      <c r="AQ128" s="35">
        <f>IF(AR128&lt;6,SUM(E128:AP128),SUM(LARGE(E128:AP128,{1;2;3;4;5;6})))</f>
        <v>50</v>
      </c>
      <c r="AR128" s="53">
        <f>COUNT(E128:AP128)</f>
        <v>2</v>
      </c>
      <c r="BK128" s="12"/>
      <c r="BL128" s="22"/>
      <c r="BM128" s="12"/>
      <c r="BN128" s="22"/>
      <c r="BO128" s="22"/>
      <c r="BP128" s="22"/>
      <c r="BQ128" s="22"/>
      <c r="BR128" s="22"/>
      <c r="BS128" s="22"/>
    </row>
    <row r="129" spans="1:71" x14ac:dyDescent="0.2">
      <c r="A129" s="67">
        <v>128</v>
      </c>
      <c r="B129" s="26" t="s">
        <v>80</v>
      </c>
      <c r="C129" s="6" t="s">
        <v>86</v>
      </c>
      <c r="D129" s="8" t="s">
        <v>454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88">
        <v>0</v>
      </c>
      <c r="AG129" s="88"/>
      <c r="AH129" s="30">
        <v>48.3</v>
      </c>
      <c r="AI129" s="30"/>
      <c r="AJ129" s="30"/>
      <c r="AK129" s="30"/>
      <c r="AL129" s="30"/>
      <c r="AM129" s="30"/>
      <c r="AN129" s="30"/>
      <c r="AO129" s="30"/>
      <c r="AP129" s="1"/>
      <c r="AQ129" s="35">
        <f>IF(AR129&lt;6,SUM(E129:AP129),SUM(LARGE(E129:AP129,{1;2;3;4;5;6})))</f>
        <v>48.3</v>
      </c>
      <c r="AR129" s="55">
        <f>COUNT(E129:AP129)</f>
        <v>2</v>
      </c>
      <c r="BK129" s="12"/>
      <c r="BL129" s="22"/>
      <c r="BM129" s="12"/>
      <c r="BN129" s="22"/>
      <c r="BO129" s="22"/>
      <c r="BP129" s="22"/>
      <c r="BQ129" s="22"/>
      <c r="BR129" s="22"/>
      <c r="BS129" s="22"/>
    </row>
    <row r="130" spans="1:71" x14ac:dyDescent="0.2">
      <c r="A130" s="67">
        <v>129</v>
      </c>
      <c r="B130" s="6" t="s">
        <v>80</v>
      </c>
      <c r="C130" s="6" t="s">
        <v>81</v>
      </c>
      <c r="D130" s="8" t="s">
        <v>792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>
        <v>4</v>
      </c>
      <c r="O130" s="26"/>
      <c r="P130" s="26"/>
      <c r="Q130" s="26"/>
      <c r="R130" s="26"/>
      <c r="S130" s="26"/>
      <c r="T130" s="26"/>
      <c r="U130" s="26"/>
      <c r="V130" s="26"/>
      <c r="W130" s="26">
        <v>7</v>
      </c>
      <c r="X130" s="26"/>
      <c r="Y130" s="26">
        <v>4</v>
      </c>
      <c r="Z130" s="26"/>
      <c r="AA130" s="26"/>
      <c r="AB130" s="26"/>
      <c r="AC130" s="26"/>
      <c r="AD130" s="26">
        <v>6</v>
      </c>
      <c r="AE130" s="26"/>
      <c r="AF130" s="26">
        <v>7</v>
      </c>
      <c r="AG130" s="26"/>
      <c r="AH130" s="26">
        <v>20</v>
      </c>
      <c r="AI130" s="26"/>
      <c r="AJ130" s="26"/>
      <c r="AK130" s="26">
        <v>4</v>
      </c>
      <c r="AL130" s="26"/>
      <c r="AM130" s="26">
        <v>4</v>
      </c>
      <c r="AN130" s="26"/>
      <c r="AO130" s="26"/>
      <c r="AP130" s="1"/>
      <c r="AQ130" s="35">
        <f>IF(AR130&lt;6,SUM(E130:AP130),SUM(LARGE(E130:AP130,{1;2;3;4;5;6})))</f>
        <v>48</v>
      </c>
      <c r="AR130" s="53">
        <f>COUNT(E130:AP130)</f>
        <v>8</v>
      </c>
      <c r="BK130" s="12"/>
      <c r="BL130" s="22"/>
      <c r="BM130" s="12"/>
      <c r="BN130" s="22"/>
      <c r="BO130" s="22"/>
      <c r="BP130" s="22"/>
      <c r="BQ130" s="22"/>
      <c r="BR130" s="22"/>
      <c r="BS130" s="22"/>
    </row>
    <row r="131" spans="1:71" x14ac:dyDescent="0.2">
      <c r="A131" s="67">
        <v>130</v>
      </c>
      <c r="B131" s="26" t="s">
        <v>80</v>
      </c>
      <c r="C131" s="6" t="s">
        <v>82</v>
      </c>
      <c r="D131" s="8" t="s">
        <v>355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>
        <v>30</v>
      </c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>
        <v>15</v>
      </c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6"/>
      <c r="AQ131" s="35">
        <f>IF(AR131&lt;6,SUM(E131:AP131),SUM(LARGE(E131:AP131,{1;2;3;4;5;6})))</f>
        <v>45</v>
      </c>
      <c r="AR131" s="53">
        <f>COUNT(E131:AP131)</f>
        <v>2</v>
      </c>
      <c r="BK131" s="12"/>
      <c r="BL131" s="22"/>
      <c r="BM131" s="12"/>
      <c r="BN131" s="22"/>
      <c r="BO131" s="22"/>
      <c r="BP131" s="22"/>
      <c r="BQ131" s="22"/>
      <c r="BR131" s="22"/>
      <c r="BS131" s="22"/>
    </row>
    <row r="132" spans="1:71" x14ac:dyDescent="0.2">
      <c r="A132" s="67">
        <v>131</v>
      </c>
      <c r="B132" s="26" t="s">
        <v>80</v>
      </c>
      <c r="C132" s="6" t="s">
        <v>376</v>
      </c>
      <c r="D132" s="8" t="s">
        <v>587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>
        <v>25</v>
      </c>
      <c r="AB132" s="30"/>
      <c r="AC132" s="30"/>
      <c r="AD132" s="30"/>
      <c r="AE132" s="30"/>
      <c r="AF132" s="30"/>
      <c r="AG132" s="30"/>
      <c r="AH132" s="30"/>
      <c r="AI132" s="30"/>
      <c r="AJ132" s="30">
        <v>20</v>
      </c>
      <c r="AK132" s="30"/>
      <c r="AL132" s="30"/>
      <c r="AM132" s="30"/>
      <c r="AN132" s="30"/>
      <c r="AO132" s="30"/>
      <c r="AP132" s="1"/>
      <c r="AQ132" s="35">
        <f>IF(AR132&lt;6,SUM(E132:AP132),SUM(LARGE(E132:AP132,{1;2;3;4;5;6})))</f>
        <v>45</v>
      </c>
      <c r="AR132" s="55">
        <f>COUNT(E132:AP132)</f>
        <v>2</v>
      </c>
      <c r="BK132" s="12"/>
      <c r="BL132" s="22"/>
      <c r="BM132" s="12"/>
      <c r="BN132" s="22"/>
      <c r="BO132" s="22"/>
      <c r="BP132" s="22"/>
      <c r="BQ132" s="22"/>
      <c r="BR132" s="22"/>
      <c r="BS132" s="22"/>
    </row>
    <row r="133" spans="1:71" x14ac:dyDescent="0.2">
      <c r="A133" s="67">
        <v>132</v>
      </c>
      <c r="B133" s="26" t="s">
        <v>80</v>
      </c>
      <c r="C133" s="6" t="s">
        <v>495</v>
      </c>
      <c r="D133" s="8" t="s">
        <v>168</v>
      </c>
      <c r="E133" s="30">
        <v>15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>
        <v>30</v>
      </c>
      <c r="AL133" s="30"/>
      <c r="AM133" s="30"/>
      <c r="AN133" s="30"/>
      <c r="AO133" s="30"/>
      <c r="AP133" s="1"/>
      <c r="AQ133" s="35">
        <f>IF(AR133&lt;6,SUM(E133:AP133),SUM(LARGE(E133:AP133,{1;2;3;4;5;6})))</f>
        <v>45</v>
      </c>
      <c r="AR133" s="55">
        <f>COUNT(E133:AP133)</f>
        <v>2</v>
      </c>
      <c r="BK133" s="12"/>
      <c r="BL133" s="22"/>
      <c r="BM133" s="12"/>
      <c r="BN133" s="22"/>
      <c r="BO133" s="22"/>
      <c r="BP133" s="22"/>
      <c r="BQ133" s="22"/>
      <c r="BR133" s="22"/>
      <c r="BS133" s="22"/>
    </row>
    <row r="134" spans="1:71" x14ac:dyDescent="0.2">
      <c r="A134" s="67">
        <v>133</v>
      </c>
      <c r="B134" s="26" t="s">
        <v>83</v>
      </c>
      <c r="C134" s="6" t="s">
        <v>495</v>
      </c>
      <c r="D134" s="8" t="s">
        <v>506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>
        <v>45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1"/>
      <c r="AQ134" s="35">
        <f>IF(AR134&lt;6,SUM(E134:AP134),SUM(LARGE(E134:AP134,{1;2;3;4;5;6})))</f>
        <v>45</v>
      </c>
      <c r="AR134" s="55">
        <f>COUNT(E134:AP134)</f>
        <v>1</v>
      </c>
      <c r="BK134" s="12"/>
      <c r="BL134" s="22"/>
      <c r="BM134" s="12"/>
      <c r="BN134" s="22"/>
      <c r="BO134" s="22"/>
      <c r="BP134" s="22"/>
      <c r="BQ134" s="22"/>
      <c r="BR134" s="22"/>
      <c r="BS134" s="22"/>
    </row>
    <row r="135" spans="1:71" x14ac:dyDescent="0.2">
      <c r="A135" s="67">
        <v>134</v>
      </c>
      <c r="B135" s="6" t="s">
        <v>80</v>
      </c>
      <c r="C135" s="6" t="s">
        <v>495</v>
      </c>
      <c r="D135" s="37" t="s">
        <v>988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>
        <v>5</v>
      </c>
      <c r="U135" s="29"/>
      <c r="V135" s="29"/>
      <c r="W135" s="29">
        <v>8</v>
      </c>
      <c r="X135" s="29"/>
      <c r="Y135" s="29">
        <v>4</v>
      </c>
      <c r="Z135" s="29"/>
      <c r="AA135" s="29"/>
      <c r="AB135" s="29"/>
      <c r="AC135" s="29"/>
      <c r="AD135" s="29">
        <v>4.3</v>
      </c>
      <c r="AE135" s="29"/>
      <c r="AF135" s="29">
        <v>8</v>
      </c>
      <c r="AG135" s="29"/>
      <c r="AH135" s="29"/>
      <c r="AI135" s="29"/>
      <c r="AJ135" s="29"/>
      <c r="AK135" s="29">
        <v>10</v>
      </c>
      <c r="AL135" s="29"/>
      <c r="AM135" s="29">
        <v>8</v>
      </c>
      <c r="AN135" s="29"/>
      <c r="AO135" s="29"/>
      <c r="AP135" s="30"/>
      <c r="AQ135" s="35">
        <f>IF(AR135&lt;6,SUM(E135:AP135),SUM(LARGE(E135:AP135,{1;2;3;4;5;6})))</f>
        <v>43.3</v>
      </c>
      <c r="AR135" s="53">
        <f>COUNT(E135:AP135)</f>
        <v>7</v>
      </c>
      <c r="BK135" s="12"/>
      <c r="BL135" s="22"/>
      <c r="BM135" s="12"/>
      <c r="BN135" s="22"/>
      <c r="BO135" s="22"/>
      <c r="BP135" s="22"/>
      <c r="BQ135" s="22"/>
      <c r="BR135" s="22"/>
      <c r="BS135" s="22"/>
    </row>
    <row r="136" spans="1:71" x14ac:dyDescent="0.2">
      <c r="A136" s="67">
        <v>135</v>
      </c>
      <c r="B136" s="6" t="s">
        <v>80</v>
      </c>
      <c r="C136" s="6" t="s">
        <v>268</v>
      </c>
      <c r="D136" s="8" t="s">
        <v>822</v>
      </c>
      <c r="E136" s="26"/>
      <c r="F136" s="26"/>
      <c r="G136" s="26"/>
      <c r="H136" s="26"/>
      <c r="I136" s="26"/>
      <c r="J136" s="26"/>
      <c r="K136" s="26"/>
      <c r="L136" s="26">
        <v>6</v>
      </c>
      <c r="M136" s="26"/>
      <c r="N136" s="26"/>
      <c r="O136" s="26"/>
      <c r="P136" s="26"/>
      <c r="Q136" s="26"/>
      <c r="R136" s="26"/>
      <c r="S136" s="104">
        <v>0</v>
      </c>
      <c r="T136" s="104">
        <v>0</v>
      </c>
      <c r="U136" s="104"/>
      <c r="V136" s="104"/>
      <c r="W136" s="104"/>
      <c r="X136" s="26">
        <v>8</v>
      </c>
      <c r="Y136" s="104">
        <v>0</v>
      </c>
      <c r="Z136" s="104"/>
      <c r="AA136" s="104"/>
      <c r="AB136" s="104"/>
      <c r="AC136" s="104"/>
      <c r="AD136" s="104">
        <v>10</v>
      </c>
      <c r="AE136" s="104"/>
      <c r="AF136" s="104"/>
      <c r="AG136" s="104"/>
      <c r="AH136" s="104">
        <v>0</v>
      </c>
      <c r="AI136" s="104"/>
      <c r="AJ136" s="26">
        <v>17</v>
      </c>
      <c r="AK136" s="104">
        <v>0</v>
      </c>
      <c r="AL136" s="26"/>
      <c r="AM136" s="26"/>
      <c r="AN136" s="26"/>
      <c r="AO136" s="26"/>
      <c r="AP136" s="1"/>
      <c r="AQ136" s="35">
        <f>IF(AR136&lt;6,SUM(E136:AP136),SUM(LARGE(E136:AP136,{1;2;3;4;5;6})))</f>
        <v>41</v>
      </c>
      <c r="AR136" s="53">
        <f>COUNT(E136:AP136)</f>
        <v>9</v>
      </c>
      <c r="BK136" s="12"/>
      <c r="BL136" s="22"/>
      <c r="BM136" s="12"/>
      <c r="BN136" s="22"/>
      <c r="BO136" s="22"/>
      <c r="BP136" s="22"/>
      <c r="BQ136" s="22"/>
      <c r="BR136" s="22"/>
      <c r="BS136" s="22"/>
    </row>
    <row r="137" spans="1:71" x14ac:dyDescent="0.2">
      <c r="A137" s="67">
        <v>136</v>
      </c>
      <c r="B137" s="26" t="s">
        <v>80</v>
      </c>
      <c r="C137" s="6" t="s">
        <v>141</v>
      </c>
      <c r="D137" s="8" t="s">
        <v>588</v>
      </c>
      <c r="E137" s="29">
        <v>8</v>
      </c>
      <c r="F137" s="29"/>
      <c r="G137" s="29">
        <v>6</v>
      </c>
      <c r="H137" s="29"/>
      <c r="I137" s="29"/>
      <c r="J137" s="29">
        <v>4</v>
      </c>
      <c r="K137" s="29"/>
      <c r="L137" s="29"/>
      <c r="M137" s="29">
        <v>8</v>
      </c>
      <c r="N137" s="29"/>
      <c r="O137" s="29"/>
      <c r="P137" s="29"/>
      <c r="Q137" s="29"/>
      <c r="R137" s="29"/>
      <c r="S137" s="29"/>
      <c r="T137" s="29"/>
      <c r="U137" s="29"/>
      <c r="V137" s="29"/>
      <c r="W137" s="29">
        <v>4</v>
      </c>
      <c r="X137" s="29"/>
      <c r="Y137" s="85">
        <v>0</v>
      </c>
      <c r="Z137" s="29"/>
      <c r="AA137" s="29"/>
      <c r="AB137" s="29"/>
      <c r="AC137" s="29"/>
      <c r="AD137" s="29"/>
      <c r="AE137" s="29"/>
      <c r="AF137" s="29">
        <v>5</v>
      </c>
      <c r="AG137" s="29"/>
      <c r="AH137" s="29"/>
      <c r="AI137" s="29"/>
      <c r="AJ137" s="29">
        <v>10</v>
      </c>
      <c r="AK137" s="29"/>
      <c r="AL137" s="29"/>
      <c r="AM137" s="29"/>
      <c r="AN137" s="29"/>
      <c r="AO137" s="29"/>
      <c r="AP137" s="1"/>
      <c r="AQ137" s="35">
        <f>IF(AR137&lt;6,SUM(E137:AP137),SUM(LARGE(E137:AP137,{1;2;3;4;5;6})))</f>
        <v>41</v>
      </c>
      <c r="AR137" s="53">
        <f>COUNT(E137:AP137)</f>
        <v>8</v>
      </c>
      <c r="BK137" s="12"/>
      <c r="BL137" s="22"/>
      <c r="BM137" s="12"/>
      <c r="BN137" s="22"/>
      <c r="BO137" s="22"/>
      <c r="BP137" s="22"/>
      <c r="BQ137" s="22"/>
      <c r="BR137" s="22"/>
      <c r="BS137" s="22"/>
    </row>
    <row r="138" spans="1:71" x14ac:dyDescent="0.2">
      <c r="A138" s="67">
        <v>137</v>
      </c>
      <c r="B138" s="26" t="s">
        <v>80</v>
      </c>
      <c r="C138" s="6" t="s">
        <v>1247</v>
      </c>
      <c r="D138" s="8" t="s">
        <v>537</v>
      </c>
      <c r="E138" s="88"/>
      <c r="F138" s="88"/>
      <c r="G138" s="88"/>
      <c r="H138" s="88"/>
      <c r="I138" s="88"/>
      <c r="J138" s="88"/>
      <c r="K138" s="88"/>
      <c r="L138" s="88"/>
      <c r="M138" s="30">
        <v>6</v>
      </c>
      <c r="N138" s="30">
        <v>10</v>
      </c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>
        <v>4.3</v>
      </c>
      <c r="AE138" s="30"/>
      <c r="AF138" s="30">
        <v>20</v>
      </c>
      <c r="AG138" s="30"/>
      <c r="AH138" s="30"/>
      <c r="AI138" s="30"/>
      <c r="AJ138" s="30"/>
      <c r="AK138" s="30"/>
      <c r="AL138" s="30"/>
      <c r="AM138" s="30"/>
      <c r="AN138" s="30"/>
      <c r="AO138" s="30"/>
      <c r="AP138" s="1"/>
      <c r="AQ138" s="35">
        <f>IF(AR138&lt;6,SUM(E138:AP138),SUM(LARGE(E138:AP138,{1;2;3;4;5;6})))</f>
        <v>40.299999999999997</v>
      </c>
      <c r="AR138" s="55">
        <f>COUNT(E138:AP138)</f>
        <v>4</v>
      </c>
      <c r="BK138" s="12"/>
      <c r="BL138" s="22"/>
      <c r="BM138" s="12"/>
      <c r="BN138" s="22"/>
      <c r="BO138" s="22"/>
      <c r="BP138" s="22"/>
      <c r="BQ138" s="22"/>
      <c r="BR138" s="22"/>
      <c r="BS138" s="22"/>
    </row>
    <row r="139" spans="1:71" x14ac:dyDescent="0.2">
      <c r="A139" s="67">
        <v>138</v>
      </c>
      <c r="B139" s="26" t="s">
        <v>80</v>
      </c>
      <c r="C139" s="6" t="s">
        <v>101</v>
      </c>
      <c r="D139" s="8" t="s">
        <v>926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>
        <v>15</v>
      </c>
      <c r="Q139" s="30"/>
      <c r="R139" s="30"/>
      <c r="S139" s="88">
        <v>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>
        <v>25</v>
      </c>
      <c r="AJ139" s="30"/>
      <c r="AK139" s="30"/>
      <c r="AL139" s="30"/>
      <c r="AM139" s="30"/>
      <c r="AN139" s="30"/>
      <c r="AO139" s="30"/>
      <c r="AP139" s="1"/>
      <c r="AQ139" s="35">
        <f>IF(AR139&lt;6,SUM(E139:AP139),SUM(LARGE(E139:AP139,{1;2;3;4;5;6})))</f>
        <v>40</v>
      </c>
      <c r="AR139" s="55">
        <f>COUNT(E139:AP139)</f>
        <v>3</v>
      </c>
      <c r="BK139" s="12"/>
      <c r="BL139" s="22"/>
      <c r="BM139" s="12"/>
      <c r="BN139" s="22"/>
      <c r="BO139" s="22"/>
      <c r="BP139" s="22"/>
      <c r="BQ139" s="22"/>
      <c r="BR139" s="22"/>
      <c r="BS139" s="22"/>
    </row>
    <row r="140" spans="1:71" x14ac:dyDescent="0.2">
      <c r="A140" s="67">
        <v>139</v>
      </c>
      <c r="B140" s="26" t="s">
        <v>80</v>
      </c>
      <c r="C140" s="6" t="s">
        <v>81</v>
      </c>
      <c r="D140" s="8" t="s">
        <v>604</v>
      </c>
      <c r="E140" s="30"/>
      <c r="F140" s="30"/>
      <c r="G140" s="30"/>
      <c r="H140" s="30"/>
      <c r="I140" s="30"/>
      <c r="J140" s="30"/>
      <c r="K140" s="30"/>
      <c r="L140" s="30">
        <v>25</v>
      </c>
      <c r="M140" s="30"/>
      <c r="N140" s="30"/>
      <c r="O140" s="30"/>
      <c r="P140" s="30">
        <v>15</v>
      </c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1"/>
      <c r="AQ140" s="35">
        <f>IF(AR140&lt;6,SUM(E140:AP140),SUM(LARGE(E140:AP140,{1;2;3;4;5;6})))</f>
        <v>40</v>
      </c>
      <c r="AR140" s="55">
        <f>COUNT(E140:AP140)</f>
        <v>2</v>
      </c>
      <c r="BK140" s="12"/>
      <c r="BL140" s="22"/>
      <c r="BM140" s="12"/>
      <c r="BN140" s="22"/>
      <c r="BO140" s="22"/>
      <c r="BP140" s="22"/>
      <c r="BQ140" s="22"/>
      <c r="BR140" s="22"/>
      <c r="BS140" s="22"/>
    </row>
    <row r="141" spans="1:71" x14ac:dyDescent="0.2">
      <c r="A141" s="67">
        <v>140</v>
      </c>
      <c r="B141" s="26" t="s">
        <v>80</v>
      </c>
      <c r="C141" s="6" t="s">
        <v>495</v>
      </c>
      <c r="D141" s="8" t="s">
        <v>186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>
        <v>15</v>
      </c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>
        <v>25</v>
      </c>
      <c r="AK141" s="54"/>
      <c r="AL141" s="54"/>
      <c r="AM141" s="54"/>
      <c r="AN141" s="54"/>
      <c r="AO141" s="54"/>
      <c r="AP141" s="51"/>
      <c r="AQ141" s="35">
        <f>IF(AR141&lt;6,SUM(E141:AP141),SUM(LARGE(E141:AP141,{1;2;3;4;5;6})))</f>
        <v>40</v>
      </c>
      <c r="AR141" s="55">
        <f>COUNT(E141:AP141)</f>
        <v>2</v>
      </c>
      <c r="BK141" s="12"/>
      <c r="BL141" s="22"/>
      <c r="BM141" s="12"/>
      <c r="BN141" s="22"/>
      <c r="BO141" s="22"/>
      <c r="BP141" s="22"/>
      <c r="BQ141" s="22"/>
      <c r="BR141" s="22"/>
      <c r="BS141" s="22"/>
    </row>
    <row r="142" spans="1:71" x14ac:dyDescent="0.2">
      <c r="A142" s="67">
        <v>141</v>
      </c>
      <c r="B142" s="6" t="s">
        <v>80</v>
      </c>
      <c r="C142" s="6" t="s">
        <v>1</v>
      </c>
      <c r="D142" s="8" t="s">
        <v>1060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86">
        <v>0</v>
      </c>
      <c r="AA142" s="86"/>
      <c r="AB142" s="86"/>
      <c r="AC142" s="54">
        <v>8</v>
      </c>
      <c r="AD142" s="54">
        <v>8</v>
      </c>
      <c r="AE142" s="54"/>
      <c r="AF142" s="54">
        <v>8</v>
      </c>
      <c r="AG142" s="54"/>
      <c r="AH142" s="86">
        <v>0</v>
      </c>
      <c r="AI142" s="86"/>
      <c r="AJ142" s="54">
        <v>14</v>
      </c>
      <c r="AK142" s="54"/>
      <c r="AL142" s="86">
        <v>0</v>
      </c>
      <c r="AM142" s="86"/>
      <c r="AN142" s="86"/>
      <c r="AO142" s="86"/>
      <c r="AP142" s="1"/>
      <c r="AQ142" s="35">
        <f>IF(AR142&lt;6,SUM(E142:AP142),SUM(LARGE(E142:AP142,{1;2;3;4;5;6})))</f>
        <v>38</v>
      </c>
      <c r="AR142" s="53">
        <f>COUNT(E142:AP142)</f>
        <v>7</v>
      </c>
      <c r="BK142" s="12"/>
      <c r="BL142" s="22"/>
      <c r="BM142" s="12"/>
      <c r="BN142" s="22"/>
      <c r="BO142" s="22"/>
      <c r="BP142" s="22"/>
      <c r="BQ142" s="22"/>
      <c r="BR142" s="22"/>
      <c r="BS142" s="22"/>
    </row>
    <row r="143" spans="1:71" x14ac:dyDescent="0.2">
      <c r="A143" s="67">
        <v>142</v>
      </c>
      <c r="B143" s="26" t="s">
        <v>80</v>
      </c>
      <c r="C143" s="6" t="s">
        <v>141</v>
      </c>
      <c r="D143" s="8" t="s">
        <v>408</v>
      </c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54">
        <v>10</v>
      </c>
      <c r="U143" s="54"/>
      <c r="V143" s="54"/>
      <c r="W143" s="54"/>
      <c r="X143" s="54"/>
      <c r="Y143" s="54">
        <v>9.3000000000000007</v>
      </c>
      <c r="Z143" s="54"/>
      <c r="AA143" s="54"/>
      <c r="AB143" s="54"/>
      <c r="AC143" s="54"/>
      <c r="AD143" s="54"/>
      <c r="AE143" s="54"/>
      <c r="AF143" s="54">
        <v>8</v>
      </c>
      <c r="AG143" s="54"/>
      <c r="AH143" s="54"/>
      <c r="AI143" s="54"/>
      <c r="AJ143" s="54"/>
      <c r="AK143" s="54"/>
      <c r="AL143" s="54"/>
      <c r="AM143" s="54">
        <v>10</v>
      </c>
      <c r="AN143" s="54"/>
      <c r="AO143" s="54"/>
      <c r="AP143" s="1"/>
      <c r="AQ143" s="35">
        <f>IF(AR143&lt;6,SUM(E143:AP143),SUM(LARGE(E143:AP143,{1;2;3;4;5;6})))</f>
        <v>37.299999999999997</v>
      </c>
      <c r="AR143" s="53">
        <f>COUNT(E143:AP143)</f>
        <v>4</v>
      </c>
      <c r="BK143" s="12"/>
      <c r="BL143" s="22"/>
      <c r="BM143" s="12"/>
      <c r="BN143" s="22"/>
      <c r="BO143" s="22"/>
      <c r="BP143" s="22"/>
      <c r="BQ143" s="22"/>
      <c r="BR143" s="22"/>
      <c r="BS143" s="22"/>
    </row>
    <row r="144" spans="1:71" x14ac:dyDescent="0.2">
      <c r="A144" s="67">
        <v>143</v>
      </c>
      <c r="B144" s="26" t="s">
        <v>80</v>
      </c>
      <c r="C144" s="26" t="s">
        <v>1247</v>
      </c>
      <c r="D144" s="37" t="s">
        <v>688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>
        <v>16.7</v>
      </c>
      <c r="T144" s="54"/>
      <c r="U144" s="54"/>
      <c r="V144" s="54"/>
      <c r="W144" s="54"/>
      <c r="X144" s="54"/>
      <c r="Y144" s="54"/>
      <c r="Z144" s="54">
        <v>10</v>
      </c>
      <c r="AA144" s="54"/>
      <c r="AB144" s="54"/>
      <c r="AC144" s="54"/>
      <c r="AD144" s="54"/>
      <c r="AE144" s="54"/>
      <c r="AF144" s="54">
        <v>10</v>
      </c>
      <c r="AG144" s="54"/>
      <c r="AH144" s="54"/>
      <c r="AI144" s="54"/>
      <c r="AJ144" s="54"/>
      <c r="AK144" s="54"/>
      <c r="AL144" s="54"/>
      <c r="AM144" s="54"/>
      <c r="AN144" s="54"/>
      <c r="AO144" s="54"/>
      <c r="AP144" s="51"/>
      <c r="AQ144" s="35">
        <f>IF(AR144&lt;6,SUM(E144:AP144),SUM(LARGE(E144:AP144,{1;2;3;4;5;6})))</f>
        <v>36.700000000000003</v>
      </c>
      <c r="AR144" s="55">
        <f>COUNT(E144:AP144)</f>
        <v>3</v>
      </c>
      <c r="BK144" s="12"/>
      <c r="BL144" s="22"/>
      <c r="BM144" s="12"/>
      <c r="BN144" s="22"/>
      <c r="BO144" s="22"/>
      <c r="BP144" s="22"/>
      <c r="BQ144" s="22"/>
      <c r="BR144" s="22"/>
      <c r="BS144" s="22"/>
    </row>
    <row r="145" spans="1:71" x14ac:dyDescent="0.2">
      <c r="A145" s="67">
        <v>144</v>
      </c>
      <c r="B145" s="26" t="s">
        <v>80</v>
      </c>
      <c r="C145" s="6" t="s">
        <v>141</v>
      </c>
      <c r="D145" s="8" t="s">
        <v>775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>
        <v>8</v>
      </c>
      <c r="Z145" s="30"/>
      <c r="AA145" s="30"/>
      <c r="AB145" s="30"/>
      <c r="AC145" s="30">
        <v>8</v>
      </c>
      <c r="AD145" s="30"/>
      <c r="AE145" s="30"/>
      <c r="AF145" s="30"/>
      <c r="AG145" s="30"/>
      <c r="AH145" s="30">
        <v>20</v>
      </c>
      <c r="AI145" s="30"/>
      <c r="AJ145" s="30"/>
      <c r="AK145" s="30"/>
      <c r="AL145" s="30"/>
      <c r="AM145" s="30"/>
      <c r="AN145" s="30"/>
      <c r="AO145" s="30"/>
      <c r="AP145" s="1"/>
      <c r="AQ145" s="35">
        <f>IF(AR145&lt;6,SUM(E145:AP145),SUM(LARGE(E145:AP145,{1;2;3;4;5;6})))</f>
        <v>36</v>
      </c>
      <c r="AR145" s="55">
        <f>COUNT(E145:AP145)</f>
        <v>3</v>
      </c>
      <c r="BK145" s="12"/>
      <c r="BL145" s="22"/>
      <c r="BM145" s="12"/>
      <c r="BN145" s="22"/>
      <c r="BO145" s="22"/>
      <c r="BP145" s="22"/>
      <c r="BQ145" s="22"/>
      <c r="BR145" s="22"/>
      <c r="BS145" s="22"/>
    </row>
    <row r="146" spans="1:71" x14ac:dyDescent="0.2">
      <c r="A146" s="67">
        <v>145</v>
      </c>
      <c r="B146" s="26" t="s">
        <v>80</v>
      </c>
      <c r="C146" s="6" t="s">
        <v>1247</v>
      </c>
      <c r="D146" s="8" t="s">
        <v>400</v>
      </c>
      <c r="E146" s="54">
        <v>12</v>
      </c>
      <c r="F146" s="54"/>
      <c r="G146" s="54">
        <v>14</v>
      </c>
      <c r="H146" s="54"/>
      <c r="I146" s="54"/>
      <c r="J146" s="54">
        <v>8</v>
      </c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1"/>
      <c r="AQ146" s="35">
        <f>IF(AR146&lt;6,SUM(E146:AP146),SUM(LARGE(E146:AP146,{1;2;3;4;5;6})))</f>
        <v>34</v>
      </c>
      <c r="AR146" s="53">
        <f>COUNT(E146:AP146)</f>
        <v>3</v>
      </c>
      <c r="BK146" s="12"/>
      <c r="BL146" s="22"/>
      <c r="BM146" s="12"/>
      <c r="BN146" s="22"/>
      <c r="BO146" s="22"/>
      <c r="BP146" s="22"/>
      <c r="BQ146" s="22"/>
      <c r="BR146" s="22"/>
      <c r="BS146" s="22"/>
    </row>
    <row r="147" spans="1:71" x14ac:dyDescent="0.2">
      <c r="A147" s="67">
        <v>146</v>
      </c>
      <c r="B147" s="26" t="s">
        <v>80</v>
      </c>
      <c r="C147" s="6" t="s">
        <v>495</v>
      </c>
      <c r="D147" s="8" t="s">
        <v>657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v>8</v>
      </c>
      <c r="O147" s="30"/>
      <c r="P147" s="30"/>
      <c r="Q147" s="30"/>
      <c r="R147" s="30"/>
      <c r="S147" s="30"/>
      <c r="T147" s="30">
        <v>7</v>
      </c>
      <c r="U147" s="30"/>
      <c r="V147" s="30"/>
      <c r="W147" s="30"/>
      <c r="X147" s="30">
        <v>7</v>
      </c>
      <c r="Y147" s="30"/>
      <c r="Z147" s="30"/>
      <c r="AA147" s="30"/>
      <c r="AB147" s="30"/>
      <c r="AC147" s="30"/>
      <c r="AD147" s="30">
        <v>7</v>
      </c>
      <c r="AE147" s="30"/>
      <c r="AF147" s="30"/>
      <c r="AG147" s="30"/>
      <c r="AH147" s="30"/>
      <c r="AI147" s="30"/>
      <c r="AJ147" s="30"/>
      <c r="AK147" s="30"/>
      <c r="AL147" s="30"/>
      <c r="AM147" s="30">
        <v>4</v>
      </c>
      <c r="AN147" s="30"/>
      <c r="AO147" s="30"/>
      <c r="AP147" s="1"/>
      <c r="AQ147" s="35">
        <f>IF(AR147&lt;6,SUM(E147:AP147),SUM(LARGE(E147:AP147,{1;2;3;4;5;6})))</f>
        <v>33</v>
      </c>
      <c r="AR147" s="53">
        <f>COUNT(E147:AP147)</f>
        <v>5</v>
      </c>
      <c r="BK147" s="12"/>
      <c r="BL147" s="22"/>
      <c r="BM147" s="12"/>
      <c r="BN147" s="22"/>
      <c r="BO147" s="22"/>
      <c r="BP147" s="22"/>
      <c r="BQ147" s="22"/>
      <c r="BR147" s="22"/>
      <c r="BS147" s="22"/>
    </row>
    <row r="148" spans="1:71" x14ac:dyDescent="0.2">
      <c r="A148" s="67">
        <v>147</v>
      </c>
      <c r="B148" s="26" t="s">
        <v>80</v>
      </c>
      <c r="C148" s="6" t="s">
        <v>86</v>
      </c>
      <c r="D148" s="8" t="s">
        <v>469</v>
      </c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30">
        <v>13</v>
      </c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>
        <v>0</v>
      </c>
      <c r="AE148" s="88"/>
      <c r="AF148" s="30">
        <v>20</v>
      </c>
      <c r="AG148" s="30"/>
      <c r="AH148" s="30"/>
      <c r="AI148" s="30"/>
      <c r="AJ148" s="30"/>
      <c r="AK148" s="30"/>
      <c r="AL148" s="30"/>
      <c r="AM148" s="30"/>
      <c r="AN148" s="30"/>
      <c r="AO148" s="30"/>
      <c r="AP148" s="1"/>
      <c r="AQ148" s="35">
        <f>IF(AR148&lt;6,SUM(E148:AP148),SUM(LARGE(E148:AP148,{1;2;3;4;5;6})))</f>
        <v>33</v>
      </c>
      <c r="AR148" s="55">
        <f>COUNT(E148:AP148)</f>
        <v>3</v>
      </c>
      <c r="BK148" s="12"/>
      <c r="BL148" s="22"/>
      <c r="BM148" s="12"/>
      <c r="BN148" s="22"/>
      <c r="BO148" s="22"/>
      <c r="BP148" s="22"/>
      <c r="BQ148" s="22"/>
      <c r="BR148" s="22"/>
      <c r="BS148" s="22"/>
    </row>
    <row r="149" spans="1:71" x14ac:dyDescent="0.2">
      <c r="A149" s="67">
        <v>148</v>
      </c>
      <c r="B149" s="26" t="s">
        <v>80</v>
      </c>
      <c r="C149" s="26" t="s">
        <v>1247</v>
      </c>
      <c r="D149" s="37" t="s">
        <v>530</v>
      </c>
      <c r="E149" s="30"/>
      <c r="F149" s="30"/>
      <c r="G149" s="30"/>
      <c r="H149" s="30"/>
      <c r="I149" s="30"/>
      <c r="J149" s="30"/>
      <c r="K149" s="30"/>
      <c r="L149" s="30"/>
      <c r="M149" s="30">
        <v>8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>
        <v>25</v>
      </c>
      <c r="AM149" s="30"/>
      <c r="AN149" s="30"/>
      <c r="AO149" s="30"/>
      <c r="AP149" s="51"/>
      <c r="AQ149" s="35">
        <f>IF(AR149&lt;6,SUM(E149:AP149),SUM(LARGE(E149:AP149,{1;2;3;4;5;6})))</f>
        <v>33</v>
      </c>
      <c r="AR149" s="53">
        <f>COUNT(E149:AP149)</f>
        <v>2</v>
      </c>
      <c r="BK149" s="12"/>
      <c r="BL149" s="22"/>
      <c r="BM149" s="12"/>
      <c r="BN149" s="22"/>
      <c r="BO149" s="22"/>
      <c r="BP149" s="22"/>
      <c r="BQ149" s="22"/>
      <c r="BR149" s="22"/>
      <c r="BS149" s="22"/>
    </row>
    <row r="150" spans="1:71" x14ac:dyDescent="0.2">
      <c r="A150" s="67">
        <v>149</v>
      </c>
      <c r="B150" s="26" t="s">
        <v>80</v>
      </c>
      <c r="C150" s="8" t="s">
        <v>495</v>
      </c>
      <c r="D150" s="8" t="s">
        <v>795</v>
      </c>
      <c r="E150" s="30"/>
      <c r="F150" s="30"/>
      <c r="G150" s="30"/>
      <c r="H150" s="30"/>
      <c r="I150" s="30"/>
      <c r="J150" s="30">
        <v>5</v>
      </c>
      <c r="K150" s="30"/>
      <c r="L150" s="30"/>
      <c r="M150" s="30">
        <v>7</v>
      </c>
      <c r="N150" s="30"/>
      <c r="O150" s="30"/>
      <c r="P150" s="30"/>
      <c r="Q150" s="30"/>
      <c r="R150" s="30"/>
      <c r="S150" s="30"/>
      <c r="T150" s="30">
        <v>4</v>
      </c>
      <c r="U150" s="30"/>
      <c r="V150" s="30"/>
      <c r="W150" s="30">
        <v>4</v>
      </c>
      <c r="X150" s="30">
        <v>4</v>
      </c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>
        <v>7</v>
      </c>
      <c r="AL150" s="30"/>
      <c r="AM150" s="30"/>
      <c r="AN150" s="30"/>
      <c r="AO150" s="30"/>
      <c r="AP150" s="1"/>
      <c r="AQ150" s="35">
        <f>IF(AR150&lt;6,SUM(E150:AP150),SUM(LARGE(E150:AP150,{1;2;3;4;5;6})))</f>
        <v>31</v>
      </c>
      <c r="AR150" s="55">
        <f>COUNT(E150:AP150)</f>
        <v>6</v>
      </c>
      <c r="BK150" s="12"/>
      <c r="BL150" s="22"/>
      <c r="BM150" s="12"/>
      <c r="BN150" s="22"/>
      <c r="BO150" s="22"/>
      <c r="BP150" s="22"/>
      <c r="BQ150" s="22"/>
      <c r="BR150" s="22"/>
      <c r="BS150" s="22"/>
    </row>
    <row r="151" spans="1:71" x14ac:dyDescent="0.2">
      <c r="A151" s="67">
        <v>150</v>
      </c>
      <c r="B151" s="6" t="s">
        <v>80</v>
      </c>
      <c r="C151" s="6" t="s">
        <v>495</v>
      </c>
      <c r="D151" s="9" t="s">
        <v>800</v>
      </c>
      <c r="E151" s="30"/>
      <c r="F151" s="30"/>
      <c r="G151" s="30"/>
      <c r="H151" s="30"/>
      <c r="I151" s="30"/>
      <c r="J151" s="30">
        <v>4</v>
      </c>
      <c r="K151" s="30"/>
      <c r="L151" s="30"/>
      <c r="M151" s="30"/>
      <c r="N151" s="30"/>
      <c r="O151" s="30"/>
      <c r="P151" s="30"/>
      <c r="Q151" s="30"/>
      <c r="R151" s="30"/>
      <c r="S151" s="30"/>
      <c r="T151" s="30">
        <v>4</v>
      </c>
      <c r="U151" s="30"/>
      <c r="V151" s="30"/>
      <c r="W151" s="30"/>
      <c r="X151" s="30">
        <v>4</v>
      </c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>
        <v>3</v>
      </c>
      <c r="AJ151" s="30">
        <v>7</v>
      </c>
      <c r="AK151" s="30">
        <v>5</v>
      </c>
      <c r="AL151" s="30"/>
      <c r="AM151" s="30">
        <v>6</v>
      </c>
      <c r="AN151" s="30"/>
      <c r="AO151" s="30"/>
      <c r="AP151" s="1"/>
      <c r="AQ151" s="35">
        <f>IF(AR151&lt;6,SUM(E151:AP151),SUM(LARGE(E151:AP151,{1;2;3;4;5;6})))</f>
        <v>30</v>
      </c>
      <c r="AR151" s="53">
        <f>COUNT(E151:AP151)</f>
        <v>7</v>
      </c>
      <c r="BK151" s="12"/>
      <c r="BL151" s="22"/>
      <c r="BM151" s="12"/>
      <c r="BN151" s="22"/>
      <c r="BO151" s="22"/>
      <c r="BP151" s="22"/>
      <c r="BQ151" s="22"/>
      <c r="BR151" s="22"/>
      <c r="BS151" s="22"/>
    </row>
    <row r="152" spans="1:71" x14ac:dyDescent="0.2">
      <c r="A152" s="67">
        <v>151</v>
      </c>
      <c r="B152" s="26" t="s">
        <v>80</v>
      </c>
      <c r="C152" s="6" t="s">
        <v>331</v>
      </c>
      <c r="D152" s="8" t="s">
        <v>927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>
        <v>30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1"/>
      <c r="AQ152" s="35">
        <f>IF(AR152&lt;6,SUM(E152:AP152),SUM(LARGE(E152:AP152,{1;2;3;4;5;6})))</f>
        <v>30</v>
      </c>
      <c r="AR152" s="53">
        <f>COUNT(E152:AP152)</f>
        <v>1</v>
      </c>
      <c r="BK152" s="12"/>
      <c r="BL152" s="22"/>
      <c r="BM152" s="12"/>
      <c r="BN152" s="22"/>
      <c r="BO152" s="22"/>
      <c r="BP152" s="22"/>
      <c r="BQ152" s="22"/>
      <c r="BR152" s="22"/>
      <c r="BS152" s="22"/>
    </row>
    <row r="153" spans="1:71" x14ac:dyDescent="0.2">
      <c r="A153" s="67">
        <v>152</v>
      </c>
      <c r="B153" s="26" t="s">
        <v>80</v>
      </c>
      <c r="C153" s="26" t="s">
        <v>361</v>
      </c>
      <c r="D153" s="37" t="s">
        <v>1096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>
        <v>30</v>
      </c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51"/>
      <c r="AQ153" s="35">
        <f>IF(AR153&lt;6,SUM(E153:AP153),SUM(LARGE(E153:AP153,{1;2;3;4;5;6})))</f>
        <v>30</v>
      </c>
      <c r="AR153" s="55">
        <f>COUNT(E153:AP153)</f>
        <v>1</v>
      </c>
      <c r="BK153" s="12"/>
      <c r="BL153" s="22"/>
      <c r="BM153" s="12"/>
      <c r="BN153" s="22"/>
      <c r="BO153" s="22"/>
      <c r="BP153" s="22"/>
      <c r="BQ153" s="22"/>
      <c r="BR153" s="22"/>
      <c r="BS153" s="22"/>
    </row>
    <row r="154" spans="1:71" x14ac:dyDescent="0.2">
      <c r="A154" s="67">
        <v>153</v>
      </c>
      <c r="B154" s="26" t="s">
        <v>80</v>
      </c>
      <c r="C154" s="6" t="s">
        <v>84</v>
      </c>
      <c r="D154" s="8" t="s">
        <v>190</v>
      </c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30">
        <v>30</v>
      </c>
      <c r="AI154" s="30"/>
      <c r="AJ154" s="30"/>
      <c r="AK154" s="30"/>
      <c r="AL154" s="30"/>
      <c r="AM154" s="30"/>
      <c r="AN154" s="30"/>
      <c r="AO154" s="30"/>
      <c r="AP154" s="51"/>
      <c r="AQ154" s="35">
        <f>IF(AR154&lt;6,SUM(E154:AP154),SUM(LARGE(E154:AP154,{1;2;3;4;5;6})))</f>
        <v>30</v>
      </c>
      <c r="AR154" s="55">
        <f>COUNT(E154:AP154)</f>
        <v>1</v>
      </c>
      <c r="BK154" s="12"/>
      <c r="BL154" s="22"/>
      <c r="BM154" s="12"/>
      <c r="BN154" s="22"/>
      <c r="BO154" s="22"/>
      <c r="BP154" s="22"/>
      <c r="BQ154" s="22"/>
      <c r="BR154" s="22"/>
      <c r="BS154" s="22"/>
    </row>
    <row r="155" spans="1:71" x14ac:dyDescent="0.2">
      <c r="A155" s="67">
        <v>154</v>
      </c>
      <c r="B155" s="6" t="s">
        <v>80</v>
      </c>
      <c r="C155" s="6" t="s">
        <v>82</v>
      </c>
      <c r="D155" s="8" t="s">
        <v>336</v>
      </c>
      <c r="E155" s="26"/>
      <c r="F155" s="26"/>
      <c r="G155" s="26"/>
      <c r="H155" s="26"/>
      <c r="I155" s="26"/>
      <c r="J155" s="26">
        <v>10</v>
      </c>
      <c r="K155" s="26"/>
      <c r="L155" s="26"/>
      <c r="M155" s="26">
        <v>10</v>
      </c>
      <c r="N155" s="26"/>
      <c r="O155" s="26"/>
      <c r="P155" s="26">
        <v>8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1"/>
      <c r="AQ155" s="35">
        <f>IF(AR155&lt;6,SUM(E155:AP155),SUM(LARGE(E155:AP155,{1;2;3;4;5;6})))</f>
        <v>28</v>
      </c>
      <c r="AR155" s="55">
        <f>COUNT(E155:AP155)</f>
        <v>3</v>
      </c>
      <c r="BK155" s="12"/>
      <c r="BL155" s="22"/>
      <c r="BM155" s="12"/>
      <c r="BN155" s="22"/>
      <c r="BO155" s="22"/>
      <c r="BP155" s="22"/>
      <c r="BQ155" s="22"/>
      <c r="BR155" s="22"/>
      <c r="BS155" s="22"/>
    </row>
    <row r="156" spans="1:71" x14ac:dyDescent="0.2">
      <c r="A156" s="67">
        <v>155</v>
      </c>
      <c r="B156" s="6" t="s">
        <v>80</v>
      </c>
      <c r="C156" s="6" t="s">
        <v>495</v>
      </c>
      <c r="D156" s="8" t="s">
        <v>565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>
        <v>20</v>
      </c>
      <c r="O156" s="54"/>
      <c r="P156" s="54">
        <v>8</v>
      </c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1"/>
      <c r="AQ156" s="35">
        <f>IF(AR156&lt;6,SUM(E156:AP156),SUM(LARGE(E156:AP156,{1;2;3;4;5;6})))</f>
        <v>28</v>
      </c>
      <c r="AR156" s="55">
        <f>COUNT(E156:AP156)</f>
        <v>2</v>
      </c>
      <c r="BK156" s="12"/>
      <c r="BL156" s="22"/>
      <c r="BM156" s="12"/>
      <c r="BN156" s="22"/>
      <c r="BO156" s="22"/>
      <c r="BP156" s="22"/>
      <c r="BQ156" s="22"/>
      <c r="BR156" s="22"/>
      <c r="BS156" s="22"/>
    </row>
    <row r="157" spans="1:71" x14ac:dyDescent="0.2">
      <c r="A157" s="67">
        <v>156</v>
      </c>
      <c r="B157" s="26" t="s">
        <v>80</v>
      </c>
      <c r="C157" s="6" t="s">
        <v>82</v>
      </c>
      <c r="D157" s="8" t="s">
        <v>600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>
        <v>6</v>
      </c>
      <c r="Z157" s="54"/>
      <c r="AA157" s="54">
        <v>21.7</v>
      </c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1"/>
      <c r="AQ157" s="35">
        <f>IF(AR157&lt;6,SUM(E157:AP157),SUM(LARGE(E157:AP157,{1;2;3;4;5;6})))</f>
        <v>27.7</v>
      </c>
      <c r="AR157" s="55">
        <f>COUNT(E157:AP157)</f>
        <v>2</v>
      </c>
      <c r="BK157" s="12"/>
      <c r="BL157" s="22"/>
      <c r="BM157" s="12"/>
      <c r="BN157" s="22"/>
      <c r="BO157" s="22"/>
      <c r="BP157" s="22"/>
      <c r="BQ157" s="22"/>
      <c r="BR157" s="22"/>
      <c r="BS157" s="22"/>
    </row>
    <row r="158" spans="1:71" x14ac:dyDescent="0.2">
      <c r="A158" s="67">
        <v>157</v>
      </c>
      <c r="B158" s="26" t="s">
        <v>80</v>
      </c>
      <c r="C158" s="6" t="s">
        <v>376</v>
      </c>
      <c r="D158" s="8" t="s">
        <v>205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>
        <v>18.3</v>
      </c>
      <c r="P158" s="29"/>
      <c r="Q158" s="29"/>
      <c r="R158" s="29"/>
      <c r="S158" s="29"/>
      <c r="T158" s="29"/>
      <c r="U158" s="29"/>
      <c r="V158" s="29"/>
      <c r="W158" s="29">
        <v>8</v>
      </c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1"/>
      <c r="AQ158" s="35">
        <f>IF(AR158&lt;6,SUM(E158:AP158),SUM(LARGE(E158:AP158,{1;2;3;4;5;6})))</f>
        <v>26.3</v>
      </c>
      <c r="AR158" s="55">
        <f>COUNT(E158:AP158)</f>
        <v>2</v>
      </c>
      <c r="BK158" s="12"/>
      <c r="BL158" s="22"/>
      <c r="BM158" s="12"/>
      <c r="BN158" s="22"/>
      <c r="BO158" s="22"/>
      <c r="BP158" s="22"/>
      <c r="BQ158" s="22"/>
      <c r="BR158" s="22"/>
      <c r="BS158" s="22"/>
    </row>
    <row r="159" spans="1:71" x14ac:dyDescent="0.2">
      <c r="A159" s="67">
        <v>158</v>
      </c>
      <c r="B159" s="6" t="s">
        <v>80</v>
      </c>
      <c r="C159" s="6" t="s">
        <v>81</v>
      </c>
      <c r="D159" s="8" t="s">
        <v>848</v>
      </c>
      <c r="E159" s="26"/>
      <c r="F159" s="26"/>
      <c r="G159" s="26"/>
      <c r="H159" s="26"/>
      <c r="I159" s="26"/>
      <c r="J159" s="26"/>
      <c r="K159" s="26"/>
      <c r="L159" s="26"/>
      <c r="M159" s="26">
        <v>5</v>
      </c>
      <c r="N159" s="26">
        <v>4</v>
      </c>
      <c r="O159" s="26"/>
      <c r="P159" s="26"/>
      <c r="Q159" s="26"/>
      <c r="R159" s="26"/>
      <c r="S159" s="26"/>
      <c r="T159" s="26">
        <v>3</v>
      </c>
      <c r="U159" s="26"/>
      <c r="V159" s="26"/>
      <c r="W159" s="26">
        <v>5</v>
      </c>
      <c r="X159" s="26"/>
      <c r="Y159" s="26">
        <v>3</v>
      </c>
      <c r="Z159" s="26"/>
      <c r="AA159" s="26"/>
      <c r="AB159" s="26"/>
      <c r="AC159" s="26"/>
      <c r="AD159" s="26"/>
      <c r="AE159" s="26"/>
      <c r="AF159" s="26"/>
      <c r="AG159" s="26"/>
      <c r="AH159" s="26"/>
      <c r="AI159" s="26">
        <v>4</v>
      </c>
      <c r="AJ159" s="26"/>
      <c r="AK159" s="26"/>
      <c r="AL159" s="26"/>
      <c r="AM159" s="26">
        <v>4</v>
      </c>
      <c r="AN159" s="26"/>
      <c r="AO159" s="26"/>
      <c r="AP159" s="1"/>
      <c r="AQ159" s="35">
        <f>IF(AR159&lt;6,SUM(E159:AP159),SUM(LARGE(E159:AP159,{1;2;3;4;5;6})))</f>
        <v>25</v>
      </c>
      <c r="AR159" s="53">
        <f>COUNT(E159:AP159)</f>
        <v>7</v>
      </c>
      <c r="BK159" s="12"/>
      <c r="BL159" s="22"/>
      <c r="BM159" s="12"/>
      <c r="BN159" s="22"/>
      <c r="BO159" s="22"/>
      <c r="BP159" s="22"/>
      <c r="BQ159" s="22"/>
      <c r="BR159" s="22"/>
      <c r="BS159" s="22"/>
    </row>
    <row r="160" spans="1:71" x14ac:dyDescent="0.2">
      <c r="A160" s="67">
        <v>159</v>
      </c>
      <c r="B160" s="26" t="s">
        <v>80</v>
      </c>
      <c r="C160" s="6" t="s">
        <v>81</v>
      </c>
      <c r="D160" s="8" t="s">
        <v>64</v>
      </c>
      <c r="E160" s="30"/>
      <c r="F160" s="30"/>
      <c r="G160" s="30"/>
      <c r="H160" s="30"/>
      <c r="I160" s="30"/>
      <c r="J160" s="30"/>
      <c r="K160" s="30"/>
      <c r="L160" s="30"/>
      <c r="M160" s="30">
        <v>25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88">
        <v>0</v>
      </c>
      <c r="AM160" s="88"/>
      <c r="AN160" s="88"/>
      <c r="AO160" s="88"/>
      <c r="AP160" s="1"/>
      <c r="AQ160" s="35">
        <f>IF(AR160&lt;6,SUM(E160:AP160),SUM(LARGE(E160:AP160,{1;2;3;4;5;6})))</f>
        <v>25</v>
      </c>
      <c r="AR160" s="55">
        <f>COUNT(E160:AP160)</f>
        <v>2</v>
      </c>
      <c r="BK160" s="12"/>
      <c r="BL160" s="22"/>
      <c r="BM160" s="12"/>
      <c r="BN160" s="22"/>
      <c r="BO160" s="22"/>
      <c r="BP160" s="22"/>
      <c r="BQ160" s="22"/>
      <c r="BR160" s="22"/>
      <c r="BS160" s="22"/>
    </row>
    <row r="161" spans="1:71" x14ac:dyDescent="0.2">
      <c r="A161" s="67">
        <v>160</v>
      </c>
      <c r="B161" s="6" t="s">
        <v>80</v>
      </c>
      <c r="C161" s="8" t="s">
        <v>1246</v>
      </c>
      <c r="D161" s="8" t="s">
        <v>428</v>
      </c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26">
        <v>25</v>
      </c>
      <c r="Q161" s="26"/>
      <c r="R161" s="26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6"/>
      <c r="AQ161" s="35">
        <f>IF(AR161&lt;6,SUM(E161:AP161),SUM(LARGE(E161:AP161,{1;2;3;4;5;6})))</f>
        <v>25</v>
      </c>
      <c r="AR161" s="55">
        <f>COUNT(E161:AP161)</f>
        <v>1</v>
      </c>
      <c r="BK161" s="12"/>
      <c r="BL161" s="22"/>
      <c r="BM161" s="12"/>
      <c r="BN161" s="22"/>
      <c r="BO161" s="22"/>
      <c r="BP161" s="22"/>
      <c r="BQ161" s="22"/>
      <c r="BR161" s="22"/>
      <c r="BS161" s="22"/>
    </row>
    <row r="162" spans="1:71" x14ac:dyDescent="0.2">
      <c r="A162" s="67">
        <v>161</v>
      </c>
      <c r="B162" s="26" t="s">
        <v>80</v>
      </c>
      <c r="C162" s="26" t="s">
        <v>1247</v>
      </c>
      <c r="D162" s="37" t="s">
        <v>548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>
        <v>25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6"/>
      <c r="AQ162" s="35">
        <f>IF(AR162&lt;6,SUM(E162:AP162),SUM(LARGE(E162:AP162,{1;2;3;4;5;6})))</f>
        <v>25</v>
      </c>
      <c r="AR162" s="53">
        <f>COUNT(E162:AP162)</f>
        <v>1</v>
      </c>
      <c r="BK162" s="12"/>
      <c r="BL162" s="22"/>
      <c r="BM162" s="12"/>
      <c r="BN162" s="22"/>
      <c r="BO162" s="22"/>
      <c r="BP162" s="22"/>
      <c r="BQ162" s="22"/>
      <c r="BR162" s="22"/>
      <c r="BS162" s="22"/>
    </row>
    <row r="163" spans="1:71" x14ac:dyDescent="0.2">
      <c r="A163" s="67">
        <v>162</v>
      </c>
      <c r="B163" s="26" t="s">
        <v>80</v>
      </c>
      <c r="C163" s="8" t="s">
        <v>268</v>
      </c>
      <c r="D163" s="37" t="s">
        <v>367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>
        <v>25</v>
      </c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54"/>
      <c r="AQ163" s="35">
        <f>IF(AR163&lt;6,SUM(E163:AP163),SUM(LARGE(E163:AP163,{1;2;3;4;5;6})))</f>
        <v>25</v>
      </c>
      <c r="AR163" s="55">
        <f>COUNT(E163:AP163)</f>
        <v>1</v>
      </c>
      <c r="BK163" s="12"/>
      <c r="BL163" s="22"/>
      <c r="BM163" s="12"/>
      <c r="BN163" s="22"/>
      <c r="BO163" s="22"/>
      <c r="BP163" s="22"/>
      <c r="BQ163" s="22"/>
      <c r="BR163" s="22"/>
      <c r="BS163" s="22"/>
    </row>
    <row r="164" spans="1:71" x14ac:dyDescent="0.2">
      <c r="A164" s="67">
        <v>163</v>
      </c>
      <c r="B164" s="26" t="s">
        <v>80</v>
      </c>
      <c r="C164" s="8" t="s">
        <v>495</v>
      </c>
      <c r="D164" s="8" t="s">
        <v>510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>
        <v>6</v>
      </c>
      <c r="U164" s="30"/>
      <c r="V164" s="30"/>
      <c r="W164" s="30"/>
      <c r="X164" s="30">
        <v>8</v>
      </c>
      <c r="Y164" s="30"/>
      <c r="Z164" s="30">
        <v>10</v>
      </c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51"/>
      <c r="AQ164" s="35">
        <f>IF(AR164&lt;6,SUM(E164:AP164),SUM(LARGE(E164:AP164,{1;2;3;4;5;6})))</f>
        <v>24</v>
      </c>
      <c r="AR164" s="55">
        <f>COUNT(E164:AP164)</f>
        <v>3</v>
      </c>
      <c r="BK164" s="12"/>
      <c r="BL164" s="22"/>
      <c r="BM164" s="12"/>
      <c r="BN164" s="22"/>
      <c r="BO164" s="22"/>
      <c r="BP164" s="22"/>
      <c r="BQ164" s="22"/>
      <c r="BR164" s="22"/>
      <c r="BS164" s="22"/>
    </row>
    <row r="165" spans="1:71" x14ac:dyDescent="0.2">
      <c r="A165" s="67">
        <v>164</v>
      </c>
      <c r="B165" s="26" t="s">
        <v>80</v>
      </c>
      <c r="C165" s="6" t="s">
        <v>81</v>
      </c>
      <c r="D165" s="8" t="s">
        <v>589</v>
      </c>
      <c r="E165" s="30"/>
      <c r="F165" s="30"/>
      <c r="G165" s="30"/>
      <c r="H165" s="30"/>
      <c r="I165" s="30"/>
      <c r="J165" s="30"/>
      <c r="K165" s="30"/>
      <c r="L165" s="88">
        <v>0</v>
      </c>
      <c r="M165" s="88"/>
      <c r="N165" s="30">
        <v>7</v>
      </c>
      <c r="O165" s="30"/>
      <c r="P165" s="30"/>
      <c r="Q165" s="30"/>
      <c r="R165" s="30"/>
      <c r="S165" s="30"/>
      <c r="T165" s="30">
        <v>8</v>
      </c>
      <c r="U165" s="30"/>
      <c r="V165" s="30"/>
      <c r="W165" s="30">
        <v>8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88">
        <v>0</v>
      </c>
      <c r="AJ165" s="30"/>
      <c r="AK165" s="30"/>
      <c r="AL165" s="30"/>
      <c r="AM165" s="30"/>
      <c r="AN165" s="30"/>
      <c r="AO165" s="30"/>
      <c r="AP165" s="9"/>
      <c r="AQ165" s="35">
        <f>IF(AR165&lt;6,SUM(E165:AP165),SUM(LARGE(E165:AP165,{1;2;3;4;5;6})))</f>
        <v>23</v>
      </c>
      <c r="AR165" s="53">
        <f>COUNT(E165:AP165)</f>
        <v>5</v>
      </c>
      <c r="BK165" s="12"/>
      <c r="BL165" s="22"/>
      <c r="BM165" s="12"/>
      <c r="BN165" s="22"/>
      <c r="BO165" s="22"/>
      <c r="BP165" s="22"/>
      <c r="BQ165" s="22"/>
      <c r="BR165" s="22"/>
      <c r="BS165" s="22"/>
    </row>
    <row r="166" spans="1:71" x14ac:dyDescent="0.2">
      <c r="A166" s="67">
        <v>165</v>
      </c>
      <c r="B166" s="26" t="s">
        <v>80</v>
      </c>
      <c r="C166" s="6" t="s">
        <v>495</v>
      </c>
      <c r="D166" s="8" t="s">
        <v>716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88">
        <v>0</v>
      </c>
      <c r="T166" s="30"/>
      <c r="U166" s="30"/>
      <c r="V166" s="30"/>
      <c r="W166" s="30">
        <v>6</v>
      </c>
      <c r="X166" s="30">
        <v>8</v>
      </c>
      <c r="Y166" s="30"/>
      <c r="Z166" s="30"/>
      <c r="AA166" s="30"/>
      <c r="AB166" s="30"/>
      <c r="AC166" s="30"/>
      <c r="AD166" s="30">
        <v>4.3</v>
      </c>
      <c r="AE166" s="30"/>
      <c r="AF166" s="30"/>
      <c r="AG166" s="30"/>
      <c r="AH166" s="30"/>
      <c r="AI166" s="30">
        <v>4</v>
      </c>
      <c r="AJ166" s="30"/>
      <c r="AK166" s="30"/>
      <c r="AL166" s="30"/>
      <c r="AM166" s="30"/>
      <c r="AN166" s="30"/>
      <c r="AO166" s="30"/>
      <c r="AP166" s="51"/>
      <c r="AQ166" s="35">
        <f>IF(AR166&lt;6,SUM(E166:AP166),SUM(LARGE(E166:AP166,{1;2;3;4;5;6})))</f>
        <v>22.3</v>
      </c>
      <c r="AR166" s="55">
        <f>COUNT(E166:AP166)</f>
        <v>5</v>
      </c>
      <c r="BK166" s="12"/>
      <c r="BL166" s="22"/>
      <c r="BM166" s="12"/>
      <c r="BN166" s="22"/>
      <c r="BO166" s="22"/>
      <c r="BP166" s="22"/>
      <c r="BQ166" s="22"/>
      <c r="BR166" s="22"/>
      <c r="BS166" s="22"/>
    </row>
    <row r="167" spans="1:71" x14ac:dyDescent="0.2">
      <c r="A167" s="67">
        <v>166</v>
      </c>
      <c r="B167" s="26" t="s">
        <v>80</v>
      </c>
      <c r="C167" s="26" t="s">
        <v>82</v>
      </c>
      <c r="D167" s="37" t="s">
        <v>399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>
        <v>21.7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85">
        <v>0</v>
      </c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1"/>
      <c r="AQ167" s="35">
        <f>IF(AR167&lt;6,SUM(E167:AP167),SUM(LARGE(E167:AP167,{1;2;3;4;5;6})))</f>
        <v>21.7</v>
      </c>
      <c r="AR167" s="55">
        <f>COUNT(E167:AP167)</f>
        <v>2</v>
      </c>
      <c r="BK167" s="12"/>
      <c r="BL167" s="22"/>
      <c r="BM167" s="12"/>
      <c r="BN167" s="22"/>
      <c r="BO167" s="22"/>
      <c r="BP167" s="22"/>
      <c r="BQ167" s="22"/>
      <c r="BR167" s="22"/>
      <c r="BS167" s="22"/>
    </row>
    <row r="168" spans="1:71" x14ac:dyDescent="0.2">
      <c r="A168" s="67">
        <v>167</v>
      </c>
      <c r="B168" s="6" t="s">
        <v>80</v>
      </c>
      <c r="C168" s="6" t="s">
        <v>81</v>
      </c>
      <c r="D168" s="8" t="s">
        <v>954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>
        <v>3</v>
      </c>
      <c r="U168" s="26"/>
      <c r="V168" s="26"/>
      <c r="W168" s="26"/>
      <c r="X168" s="26">
        <v>4</v>
      </c>
      <c r="Y168" s="26">
        <v>3</v>
      </c>
      <c r="Z168" s="26"/>
      <c r="AA168" s="26"/>
      <c r="AB168" s="26"/>
      <c r="AC168" s="26"/>
      <c r="AD168" s="26"/>
      <c r="AE168" s="26"/>
      <c r="AF168" s="26"/>
      <c r="AG168" s="26"/>
      <c r="AH168" s="26"/>
      <c r="AI168" s="26">
        <v>3</v>
      </c>
      <c r="AJ168" s="26"/>
      <c r="AK168" s="26">
        <v>4</v>
      </c>
      <c r="AL168" s="26"/>
      <c r="AM168" s="26">
        <v>3</v>
      </c>
      <c r="AN168" s="26"/>
      <c r="AO168" s="26"/>
      <c r="AP168" s="9"/>
      <c r="AQ168" s="35">
        <f>IF(AR168&lt;6,SUM(E168:AP168),SUM(LARGE(E168:AP168,{1;2;3;4;5;6})))</f>
        <v>20</v>
      </c>
      <c r="AR168" s="53">
        <f>COUNT(E168:AP168)</f>
        <v>6</v>
      </c>
      <c r="BK168" s="12"/>
      <c r="BL168" s="22"/>
      <c r="BM168" s="12"/>
      <c r="BN168" s="22"/>
      <c r="BO168" s="22"/>
      <c r="BP168" s="22"/>
      <c r="BQ168" s="22"/>
      <c r="BR168" s="22"/>
      <c r="BS168" s="22"/>
    </row>
    <row r="169" spans="1:71" x14ac:dyDescent="0.2">
      <c r="A169" s="67">
        <v>168</v>
      </c>
      <c r="B169" s="26" t="s">
        <v>80</v>
      </c>
      <c r="C169" s="6" t="s">
        <v>81</v>
      </c>
      <c r="D169" s="8" t="s">
        <v>908</v>
      </c>
      <c r="E169" s="88"/>
      <c r="F169" s="88"/>
      <c r="G169" s="88"/>
      <c r="H169" s="88"/>
      <c r="I169" s="88"/>
      <c r="J169" s="88"/>
      <c r="K169" s="88"/>
      <c r="L169" s="30">
        <v>4</v>
      </c>
      <c r="M169" s="30"/>
      <c r="N169" s="30">
        <v>5</v>
      </c>
      <c r="O169" s="30"/>
      <c r="P169" s="30"/>
      <c r="Q169" s="30"/>
      <c r="R169" s="30"/>
      <c r="S169" s="30"/>
      <c r="T169" s="30"/>
      <c r="U169" s="30"/>
      <c r="V169" s="30"/>
      <c r="W169" s="30"/>
      <c r="X169" s="30">
        <v>6</v>
      </c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>
        <v>5</v>
      </c>
      <c r="AJ169" s="30"/>
      <c r="AK169" s="30"/>
      <c r="AL169" s="30"/>
      <c r="AM169" s="30"/>
      <c r="AN169" s="30"/>
      <c r="AO169" s="30"/>
      <c r="AP169" s="6"/>
      <c r="AQ169" s="35">
        <f>IF(AR169&lt;6,SUM(E169:AP169),SUM(LARGE(E169:AP169,{1;2;3;4;5;6})))</f>
        <v>20</v>
      </c>
      <c r="AR169" s="53">
        <f>COUNT(E169:AP169)</f>
        <v>4</v>
      </c>
      <c r="BK169" s="12"/>
      <c r="BL169" s="22"/>
      <c r="BM169" s="12"/>
      <c r="BN169" s="22"/>
      <c r="BO169" s="22"/>
      <c r="BP169" s="22"/>
      <c r="BQ169" s="22"/>
      <c r="BR169" s="22"/>
      <c r="BS169" s="22"/>
    </row>
    <row r="170" spans="1:71" x14ac:dyDescent="0.2">
      <c r="A170" s="67">
        <v>169</v>
      </c>
      <c r="B170" s="26" t="s">
        <v>80</v>
      </c>
      <c r="C170" s="6" t="s">
        <v>495</v>
      </c>
      <c r="D170" s="8" t="s">
        <v>619</v>
      </c>
      <c r="E170" s="88"/>
      <c r="F170" s="88"/>
      <c r="G170" s="30">
        <v>12</v>
      </c>
      <c r="H170" s="30"/>
      <c r="I170" s="30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>
        <v>8</v>
      </c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1"/>
      <c r="AQ170" s="35">
        <f>IF(AR170&lt;6,SUM(E170:AP170),SUM(LARGE(E170:AP170,{1;2;3;4;5;6})))</f>
        <v>20</v>
      </c>
      <c r="AR170" s="53">
        <f>COUNT(E170:AP170)</f>
        <v>2</v>
      </c>
      <c r="BK170" s="12"/>
      <c r="BL170" s="22"/>
      <c r="BM170" s="12"/>
      <c r="BN170" s="22"/>
      <c r="BO170" s="22"/>
      <c r="BP170" s="22"/>
      <c r="BQ170" s="22"/>
      <c r="BR170" s="22"/>
      <c r="BS170" s="22"/>
    </row>
    <row r="171" spans="1:71" x14ac:dyDescent="0.2">
      <c r="A171" s="67">
        <v>170</v>
      </c>
      <c r="B171" s="26" t="s">
        <v>80</v>
      </c>
      <c r="C171" s="26" t="s">
        <v>81</v>
      </c>
      <c r="D171" s="8" t="s">
        <v>858</v>
      </c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>
        <v>10</v>
      </c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>
        <v>10</v>
      </c>
      <c r="AJ171" s="54"/>
      <c r="AK171" s="54"/>
      <c r="AL171" s="54"/>
      <c r="AM171" s="54"/>
      <c r="AN171" s="54"/>
      <c r="AO171" s="54"/>
      <c r="AP171" s="51"/>
      <c r="AQ171" s="35">
        <f>IF(AR171&lt;6,SUM(E171:AP171),SUM(LARGE(E171:AP171,{1;2;3;4;5;6})))</f>
        <v>20</v>
      </c>
      <c r="AR171" s="53">
        <f>COUNT(E171:AP171)</f>
        <v>2</v>
      </c>
      <c r="BK171" s="12"/>
      <c r="BL171" s="22"/>
      <c r="BM171" s="12"/>
      <c r="BN171" s="22"/>
      <c r="BO171" s="22"/>
      <c r="BP171" s="22"/>
      <c r="BQ171" s="22"/>
      <c r="BR171" s="22"/>
      <c r="BS171" s="22"/>
    </row>
    <row r="172" spans="1:71" x14ac:dyDescent="0.2">
      <c r="A172" s="67">
        <v>171</v>
      </c>
      <c r="B172" s="26" t="s">
        <v>80</v>
      </c>
      <c r="C172" s="8" t="s">
        <v>141</v>
      </c>
      <c r="D172" s="8" t="s">
        <v>123</v>
      </c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>
        <v>20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1"/>
      <c r="AQ172" s="35">
        <f>IF(AR172&lt;6,SUM(E172:AP172),SUM(LARGE(E172:AP172,{1;2;3;4;5;6})))</f>
        <v>20</v>
      </c>
      <c r="AR172" s="55">
        <f>COUNT(E172:AP172)</f>
        <v>1</v>
      </c>
      <c r="BK172" s="12"/>
      <c r="BL172" s="22"/>
      <c r="BM172" s="12"/>
      <c r="BN172" s="22"/>
      <c r="BO172" s="22"/>
      <c r="BP172" s="22"/>
      <c r="BQ172" s="22"/>
      <c r="BR172" s="22"/>
      <c r="BS172" s="22"/>
    </row>
    <row r="173" spans="1:71" x14ac:dyDescent="0.2">
      <c r="A173" s="67">
        <v>172</v>
      </c>
      <c r="B173" s="6" t="s">
        <v>80</v>
      </c>
      <c r="C173" s="6" t="s">
        <v>268</v>
      </c>
      <c r="D173" s="8" t="s">
        <v>184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>
        <v>20</v>
      </c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1"/>
      <c r="AQ173" s="35">
        <f>IF(AR173&lt;6,SUM(E173:AP173),SUM(LARGE(E173:AP173,{1;2;3;4;5;6})))</f>
        <v>20</v>
      </c>
      <c r="AR173" s="53">
        <f>COUNT(E173:AP173)</f>
        <v>1</v>
      </c>
      <c r="BK173" s="12"/>
      <c r="BL173" s="22"/>
      <c r="BM173" s="12"/>
      <c r="BN173" s="22"/>
      <c r="BO173" s="22"/>
      <c r="BP173" s="22"/>
      <c r="BQ173" s="22"/>
      <c r="BR173" s="22"/>
      <c r="BS173" s="22"/>
    </row>
    <row r="174" spans="1:71" x14ac:dyDescent="0.2">
      <c r="A174" s="67">
        <v>173</v>
      </c>
      <c r="B174" s="26" t="s">
        <v>80</v>
      </c>
      <c r="C174" s="6" t="s">
        <v>495</v>
      </c>
      <c r="D174" s="8" t="s">
        <v>348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>
        <v>20</v>
      </c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1"/>
      <c r="AQ174" s="35">
        <f>IF(AR174&lt;6,SUM(E174:AP174),SUM(LARGE(E174:AP174,{1;2;3;4;5;6})))</f>
        <v>20</v>
      </c>
      <c r="AR174" s="53">
        <f>COUNT(E174:AP174)</f>
        <v>1</v>
      </c>
      <c r="BK174" s="12"/>
      <c r="BL174" s="22"/>
      <c r="BM174" s="12"/>
      <c r="BN174" s="22"/>
      <c r="BO174" s="22"/>
      <c r="BP174" s="22"/>
      <c r="BQ174" s="22"/>
      <c r="BR174" s="22"/>
      <c r="BS174" s="22"/>
    </row>
    <row r="175" spans="1:71" x14ac:dyDescent="0.2">
      <c r="A175" s="67">
        <v>174</v>
      </c>
      <c r="B175" s="26" t="s">
        <v>80</v>
      </c>
      <c r="C175" s="26" t="s">
        <v>495</v>
      </c>
      <c r="D175" s="37" t="s">
        <v>515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>
        <v>20</v>
      </c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51"/>
      <c r="AQ175" s="35">
        <f>IF(AR175&lt;6,SUM(E175:AP175),SUM(LARGE(E175:AP175,{1;2;3;4;5;6})))</f>
        <v>20</v>
      </c>
      <c r="AR175" s="55">
        <f>COUNT(E175:AP175)</f>
        <v>1</v>
      </c>
      <c r="BK175" s="12"/>
      <c r="BL175" s="22"/>
      <c r="BM175" s="12"/>
      <c r="BN175" s="22"/>
      <c r="BO175" s="22"/>
      <c r="BP175" s="22"/>
      <c r="BQ175" s="22"/>
      <c r="BR175" s="22"/>
      <c r="BS175" s="22"/>
    </row>
    <row r="176" spans="1:71" x14ac:dyDescent="0.2">
      <c r="A176" s="67">
        <v>175</v>
      </c>
      <c r="B176" s="26" t="s">
        <v>80</v>
      </c>
      <c r="C176" s="8" t="s">
        <v>495</v>
      </c>
      <c r="D176" s="37" t="s">
        <v>1221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>
        <v>20</v>
      </c>
      <c r="AL176" s="30"/>
      <c r="AM176" s="30"/>
      <c r="AN176" s="30"/>
      <c r="AO176" s="30"/>
      <c r="AP176" s="54"/>
      <c r="AQ176" s="35">
        <f>IF(AR176&lt;6,SUM(E176:AP176),SUM(LARGE(E176:AP176,{1;2;3;4;5;6})))</f>
        <v>20</v>
      </c>
      <c r="AR176" s="53">
        <f>COUNT(E176:AP176)</f>
        <v>1</v>
      </c>
      <c r="BK176" s="12"/>
      <c r="BL176" s="22"/>
      <c r="BM176" s="12"/>
      <c r="BN176" s="22"/>
      <c r="BO176" s="22"/>
      <c r="BP176" s="22"/>
      <c r="BQ176" s="22"/>
      <c r="BR176" s="22"/>
      <c r="BS176" s="22"/>
    </row>
    <row r="177" spans="1:71" x14ac:dyDescent="0.2">
      <c r="A177" s="67">
        <v>176</v>
      </c>
      <c r="B177" s="26" t="s">
        <v>80</v>
      </c>
      <c r="C177" s="6" t="s">
        <v>495</v>
      </c>
      <c r="D177" s="8" t="s">
        <v>765</v>
      </c>
      <c r="E177" s="54">
        <v>4</v>
      </c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>
        <v>3.7</v>
      </c>
      <c r="AE177" s="54"/>
      <c r="AF177" s="54"/>
      <c r="AG177" s="54"/>
      <c r="AH177" s="54"/>
      <c r="AI177" s="54"/>
      <c r="AJ177" s="54"/>
      <c r="AK177" s="54">
        <v>8</v>
      </c>
      <c r="AL177" s="54"/>
      <c r="AM177" s="54">
        <v>3</v>
      </c>
      <c r="AN177" s="54"/>
      <c r="AO177" s="54"/>
      <c r="AP177" s="51"/>
      <c r="AQ177" s="35">
        <f>IF(AR177&lt;6,SUM(E177:AP177),SUM(LARGE(E177:AP177,{1;2;3;4;5;6})))</f>
        <v>18.7</v>
      </c>
      <c r="AR177" s="55">
        <f>COUNT(E177:AP177)</f>
        <v>4</v>
      </c>
      <c r="BK177" s="12"/>
      <c r="BL177" s="22"/>
      <c r="BM177" s="12"/>
      <c r="BN177" s="22"/>
      <c r="BO177" s="22"/>
      <c r="BP177" s="22"/>
      <c r="BQ177" s="22"/>
      <c r="BR177" s="22"/>
      <c r="BS177" s="22"/>
    </row>
    <row r="178" spans="1:71" x14ac:dyDescent="0.2">
      <c r="A178" s="67">
        <v>177</v>
      </c>
      <c r="B178" s="26" t="s">
        <v>80</v>
      </c>
      <c r="C178" s="26" t="s">
        <v>82</v>
      </c>
      <c r="D178" s="37" t="s">
        <v>1080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>
        <v>18.3</v>
      </c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1"/>
      <c r="AQ178" s="35">
        <f>IF(AR178&lt;6,SUM(E178:AP178),SUM(LARGE(E178:AP178,{1;2;3;4;5;6})))</f>
        <v>18.3</v>
      </c>
      <c r="AR178" s="55">
        <f>COUNT(E178:AP178)</f>
        <v>1</v>
      </c>
      <c r="BK178" s="12"/>
      <c r="BL178" s="22"/>
      <c r="BM178" s="12"/>
      <c r="BN178" s="22"/>
      <c r="BO178" s="22"/>
      <c r="BP178" s="22"/>
      <c r="BQ178" s="22"/>
      <c r="BR178" s="22"/>
      <c r="BS178" s="22"/>
    </row>
    <row r="179" spans="1:71" x14ac:dyDescent="0.2">
      <c r="A179" s="67">
        <v>178</v>
      </c>
      <c r="B179" s="26" t="s">
        <v>80</v>
      </c>
      <c r="C179" s="6" t="s">
        <v>197</v>
      </c>
      <c r="D179" s="8" t="s">
        <v>561</v>
      </c>
      <c r="E179" s="54">
        <v>10</v>
      </c>
      <c r="F179" s="54"/>
      <c r="G179" s="54"/>
      <c r="H179" s="54"/>
      <c r="I179" s="54"/>
      <c r="J179" s="54"/>
      <c r="K179" s="54"/>
      <c r="L179" s="54"/>
      <c r="M179" s="54">
        <v>8</v>
      </c>
      <c r="N179" s="54"/>
      <c r="O179" s="54"/>
      <c r="P179" s="54"/>
      <c r="Q179" s="54"/>
      <c r="R179" s="54"/>
      <c r="S179" s="54"/>
      <c r="T179" s="54"/>
      <c r="U179" s="54"/>
      <c r="V179" s="54"/>
      <c r="W179" s="86">
        <v>0</v>
      </c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1"/>
      <c r="AQ179" s="35">
        <f>IF(AR179&lt;6,SUM(E179:AP179),SUM(LARGE(E179:AP179,{1;2;3;4;5;6})))</f>
        <v>18</v>
      </c>
      <c r="AR179" s="53">
        <f>COUNT(E179:AP179)</f>
        <v>3</v>
      </c>
      <c r="BK179" s="12"/>
      <c r="BL179" s="22"/>
      <c r="BM179" s="12"/>
      <c r="BN179" s="22"/>
      <c r="BO179" s="22"/>
      <c r="BP179" s="22"/>
      <c r="BQ179" s="22"/>
      <c r="BR179" s="22"/>
      <c r="BS179" s="22"/>
    </row>
    <row r="180" spans="1:71" x14ac:dyDescent="0.2">
      <c r="A180" s="67">
        <v>179</v>
      </c>
      <c r="B180" s="6" t="s">
        <v>80</v>
      </c>
      <c r="C180" s="26" t="s">
        <v>495</v>
      </c>
      <c r="D180" s="8" t="s">
        <v>573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>
        <v>8</v>
      </c>
      <c r="Y180" s="54"/>
      <c r="Z180" s="54"/>
      <c r="AA180" s="54"/>
      <c r="AB180" s="54"/>
      <c r="AC180" s="54"/>
      <c r="AD180" s="54"/>
      <c r="AE180" s="54"/>
      <c r="AF180" s="54">
        <v>10</v>
      </c>
      <c r="AG180" s="54"/>
      <c r="AH180" s="54"/>
      <c r="AI180" s="54"/>
      <c r="AJ180" s="54"/>
      <c r="AK180" s="54"/>
      <c r="AL180" s="54"/>
      <c r="AM180" s="54"/>
      <c r="AN180" s="54"/>
      <c r="AO180" s="54"/>
      <c r="AP180" s="1"/>
      <c r="AQ180" s="35">
        <f>IF(AR180&lt;6,SUM(E180:AP180),SUM(LARGE(E180:AP180,{1;2;3;4;5;6})))</f>
        <v>18</v>
      </c>
      <c r="AR180" s="55">
        <f>COUNT(E180:AP180)</f>
        <v>2</v>
      </c>
      <c r="BK180" s="12"/>
      <c r="BL180" s="22"/>
      <c r="BM180" s="12"/>
      <c r="BN180" s="22"/>
      <c r="BO180" s="22"/>
      <c r="BP180" s="22"/>
      <c r="BQ180" s="22"/>
      <c r="BR180" s="22"/>
      <c r="BS180" s="22"/>
    </row>
    <row r="181" spans="1:71" x14ac:dyDescent="0.2">
      <c r="A181" s="67">
        <v>180</v>
      </c>
      <c r="B181" s="26" t="s">
        <v>80</v>
      </c>
      <c r="C181" s="8" t="s">
        <v>1</v>
      </c>
      <c r="D181" s="8" t="s">
        <v>439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88">
        <v>0</v>
      </c>
      <c r="AE181" s="88"/>
      <c r="AF181" s="88"/>
      <c r="AG181" s="88"/>
      <c r="AH181" s="30">
        <v>17.5</v>
      </c>
      <c r="AI181" s="30"/>
      <c r="AJ181" s="30"/>
      <c r="AK181" s="30"/>
      <c r="AL181" s="30"/>
      <c r="AM181" s="30"/>
      <c r="AN181" s="30"/>
      <c r="AO181" s="30"/>
      <c r="AP181" s="1"/>
      <c r="AQ181" s="35">
        <f>IF(AR181&lt;6,SUM(E181:AP181),SUM(LARGE(E181:AP181,{1;2;3;4;5;6})))</f>
        <v>17.5</v>
      </c>
      <c r="AR181" s="53">
        <f>COUNT(E181:AP181)</f>
        <v>2</v>
      </c>
      <c r="BK181" s="12"/>
      <c r="BL181" s="22"/>
      <c r="BM181" s="12"/>
      <c r="BN181" s="22"/>
      <c r="BO181" s="22"/>
      <c r="BP181" s="22"/>
      <c r="BQ181" s="22"/>
      <c r="BR181" s="22"/>
      <c r="BS181" s="22"/>
    </row>
    <row r="182" spans="1:71" x14ac:dyDescent="0.2">
      <c r="A182" s="67">
        <v>181</v>
      </c>
      <c r="B182" s="26" t="s">
        <v>80</v>
      </c>
      <c r="C182" s="6" t="s">
        <v>495</v>
      </c>
      <c r="D182" s="8" t="s">
        <v>404</v>
      </c>
      <c r="E182" s="30"/>
      <c r="F182" s="30"/>
      <c r="G182" s="30">
        <v>4</v>
      </c>
      <c r="H182" s="30"/>
      <c r="I182" s="30"/>
      <c r="J182" s="30"/>
      <c r="K182" s="30"/>
      <c r="L182" s="30"/>
      <c r="M182" s="30"/>
      <c r="N182" s="30">
        <v>6</v>
      </c>
      <c r="O182" s="30"/>
      <c r="P182" s="30"/>
      <c r="Q182" s="30"/>
      <c r="R182" s="30"/>
      <c r="S182" s="30"/>
      <c r="T182" s="30">
        <v>3</v>
      </c>
      <c r="U182" s="30"/>
      <c r="V182" s="30"/>
      <c r="W182" s="30">
        <v>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1"/>
      <c r="AQ182" s="35">
        <f>IF(AR182&lt;6,SUM(E182:AP182),SUM(LARGE(E182:AP182,{1;2;3;4;5;6})))</f>
        <v>17</v>
      </c>
      <c r="AR182" s="53">
        <f>COUNT(E182:AP182)</f>
        <v>4</v>
      </c>
      <c r="BK182" s="12"/>
      <c r="BL182" s="22"/>
      <c r="BM182" s="12"/>
      <c r="BN182" s="22"/>
      <c r="BO182" s="22"/>
      <c r="BP182" s="22"/>
      <c r="BQ182" s="22"/>
      <c r="BR182" s="22"/>
      <c r="BS182" s="22"/>
    </row>
    <row r="183" spans="1:71" x14ac:dyDescent="0.2">
      <c r="A183" s="67">
        <v>182</v>
      </c>
      <c r="B183" s="26" t="s">
        <v>80</v>
      </c>
      <c r="C183" s="6" t="s">
        <v>86</v>
      </c>
      <c r="D183" s="37" t="s">
        <v>1046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>
        <v>5</v>
      </c>
      <c r="Z183" s="54"/>
      <c r="AA183" s="54"/>
      <c r="AB183" s="54"/>
      <c r="AC183" s="54"/>
      <c r="AD183" s="54"/>
      <c r="AE183" s="54"/>
      <c r="AF183" s="54"/>
      <c r="AG183" s="54"/>
      <c r="AH183" s="54"/>
      <c r="AI183" s="54">
        <v>6</v>
      </c>
      <c r="AJ183" s="54">
        <v>6</v>
      </c>
      <c r="AK183" s="54"/>
      <c r="AL183" s="54"/>
      <c r="AM183" s="54"/>
      <c r="AN183" s="54"/>
      <c r="AO183" s="54"/>
      <c r="AP183" s="51"/>
      <c r="AQ183" s="35">
        <f>IF(AR183&lt;6,SUM(E183:AP183),SUM(LARGE(E183:AP183,{1;2;3;4;5;6})))</f>
        <v>17</v>
      </c>
      <c r="AR183" s="53">
        <f>COUNT(E183:AP183)</f>
        <v>3</v>
      </c>
      <c r="BK183" s="12"/>
      <c r="BL183" s="22"/>
      <c r="BM183" s="12"/>
      <c r="BN183" s="22"/>
      <c r="BO183" s="22"/>
      <c r="BP183" s="22"/>
      <c r="BQ183" s="22"/>
      <c r="BR183" s="22"/>
      <c r="BS183" s="22"/>
    </row>
    <row r="184" spans="1:71" x14ac:dyDescent="0.2">
      <c r="A184" s="67">
        <v>183</v>
      </c>
      <c r="B184" s="6" t="s">
        <v>80</v>
      </c>
      <c r="C184" s="6" t="s">
        <v>495</v>
      </c>
      <c r="D184" s="6" t="s">
        <v>1124</v>
      </c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>
        <v>4</v>
      </c>
      <c r="AG184" s="26"/>
      <c r="AH184" s="26"/>
      <c r="AI184" s="26"/>
      <c r="AJ184" s="26"/>
      <c r="AK184" s="26">
        <v>6</v>
      </c>
      <c r="AL184" s="26"/>
      <c r="AM184" s="26">
        <v>7</v>
      </c>
      <c r="AN184" s="26"/>
      <c r="AO184" s="26"/>
      <c r="AP184" s="1"/>
      <c r="AQ184" s="35">
        <f>IF(AR184&lt;6,SUM(E184:AP184),SUM(LARGE(E184:AP184,{1;2;3;4;5;6})))</f>
        <v>17</v>
      </c>
      <c r="AR184" s="53">
        <f>COUNT(E184:AP184)</f>
        <v>3</v>
      </c>
      <c r="BK184" s="12"/>
      <c r="BL184" s="22"/>
      <c r="BM184" s="12"/>
      <c r="BN184" s="22"/>
      <c r="BO184" s="22"/>
      <c r="BP184" s="22"/>
      <c r="BQ184" s="22"/>
      <c r="BR184" s="22"/>
      <c r="BS184" s="22"/>
    </row>
    <row r="185" spans="1:71" x14ac:dyDescent="0.2">
      <c r="A185" s="67">
        <v>184</v>
      </c>
      <c r="B185" s="26" t="s">
        <v>80</v>
      </c>
      <c r="C185" s="6" t="s">
        <v>495</v>
      </c>
      <c r="D185" s="8" t="s">
        <v>1187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29">
        <v>8</v>
      </c>
      <c r="AK185" s="29"/>
      <c r="AL185" s="29"/>
      <c r="AM185" s="29">
        <v>9</v>
      </c>
      <c r="AN185" s="29"/>
      <c r="AO185" s="29"/>
      <c r="AP185" s="1"/>
      <c r="AQ185" s="35">
        <f>IF(AR185&lt;6,SUM(E185:AP185),SUM(LARGE(E185:AP185,{1;2;3;4;5;6})))</f>
        <v>17</v>
      </c>
      <c r="AR185" s="53">
        <f>COUNT(E185:AP185)</f>
        <v>2</v>
      </c>
      <c r="BK185" s="12"/>
      <c r="BL185" s="22"/>
      <c r="BM185" s="12"/>
      <c r="BN185" s="22"/>
      <c r="BO185" s="22"/>
      <c r="BP185" s="22"/>
      <c r="BQ185" s="22"/>
      <c r="BR185" s="22"/>
      <c r="BS185" s="22"/>
    </row>
    <row r="186" spans="1:71" x14ac:dyDescent="0.2">
      <c r="A186" s="67">
        <v>185</v>
      </c>
      <c r="B186" s="26" t="s">
        <v>80</v>
      </c>
      <c r="C186" s="8" t="s">
        <v>527</v>
      </c>
      <c r="D186" s="8" t="s">
        <v>235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>
        <v>17</v>
      </c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1"/>
      <c r="AQ186" s="35">
        <f>IF(AR186&lt;6,SUM(E186:AP186),SUM(LARGE(E186:AP186,{1;2;3;4;5;6})))</f>
        <v>17</v>
      </c>
      <c r="AR186" s="55">
        <f>COUNT(E186:AP186)</f>
        <v>1</v>
      </c>
      <c r="BK186" s="12"/>
      <c r="BL186" s="22"/>
      <c r="BM186" s="12"/>
      <c r="BN186" s="22"/>
      <c r="BO186" s="22"/>
      <c r="BP186" s="22"/>
      <c r="BQ186" s="22"/>
      <c r="BR186" s="22"/>
      <c r="BS186" s="22"/>
    </row>
    <row r="187" spans="1:71" x14ac:dyDescent="0.2">
      <c r="A187" s="67">
        <v>186</v>
      </c>
      <c r="B187" s="26" t="s">
        <v>80</v>
      </c>
      <c r="C187" s="26" t="s">
        <v>495</v>
      </c>
      <c r="D187" s="37" t="s">
        <v>859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v>17</v>
      </c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51"/>
      <c r="AQ187" s="35">
        <f>IF(AR187&lt;6,SUM(E187:AP187),SUM(LARGE(E187:AP187,{1;2;3;4;5;6})))</f>
        <v>17</v>
      </c>
      <c r="AR187" s="53">
        <f>COUNT(E187:AP187)</f>
        <v>1</v>
      </c>
      <c r="BK187" s="12"/>
      <c r="BL187" s="22"/>
      <c r="BM187" s="12"/>
      <c r="BN187" s="22"/>
      <c r="BO187" s="22"/>
      <c r="BP187" s="22"/>
      <c r="BQ187" s="22"/>
      <c r="BR187" s="22"/>
      <c r="BS187" s="22"/>
    </row>
    <row r="188" spans="1:71" x14ac:dyDescent="0.2">
      <c r="A188" s="67">
        <v>187</v>
      </c>
      <c r="B188" s="26" t="s">
        <v>80</v>
      </c>
      <c r="C188" s="6" t="s">
        <v>1244</v>
      </c>
      <c r="D188" s="8" t="s">
        <v>689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>
        <v>8</v>
      </c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>
        <v>8</v>
      </c>
      <c r="AJ188" s="30"/>
      <c r="AK188" s="30"/>
      <c r="AL188" s="30"/>
      <c r="AM188" s="30"/>
      <c r="AN188" s="30"/>
      <c r="AO188" s="30"/>
      <c r="AP188" s="1"/>
      <c r="AQ188" s="35">
        <f>IF(AR188&lt;6,SUM(E188:AP188),SUM(LARGE(E188:AP188,{1;2;3;4;5;6})))</f>
        <v>16</v>
      </c>
      <c r="AR188" s="53">
        <f>COUNT(E188:AP188)</f>
        <v>2</v>
      </c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M188" s="23"/>
    </row>
    <row r="189" spans="1:71" x14ac:dyDescent="0.2">
      <c r="A189" s="67">
        <v>188</v>
      </c>
      <c r="B189" s="26" t="s">
        <v>80</v>
      </c>
      <c r="C189" s="6" t="s">
        <v>1247</v>
      </c>
      <c r="D189" s="8" t="s">
        <v>202</v>
      </c>
      <c r="E189" s="30"/>
      <c r="F189" s="30"/>
      <c r="G189" s="30"/>
      <c r="H189" s="30"/>
      <c r="I189" s="30"/>
      <c r="J189" s="88">
        <v>0</v>
      </c>
      <c r="K189" s="88"/>
      <c r="L189" s="88"/>
      <c r="M189" s="30">
        <v>15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88">
        <v>0</v>
      </c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1"/>
      <c r="AQ189" s="35">
        <f>IF(AR189&lt;6,SUM(E189:AP189),SUM(LARGE(E189:AP189,{1;2;3;4;5;6})))</f>
        <v>15</v>
      </c>
      <c r="AR189" s="53">
        <f>COUNT(E189:AP189)</f>
        <v>3</v>
      </c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M189" s="23"/>
    </row>
    <row r="190" spans="1:71" x14ac:dyDescent="0.2">
      <c r="A190" s="67">
        <v>189</v>
      </c>
      <c r="B190" s="26" t="s">
        <v>80</v>
      </c>
      <c r="C190" s="8" t="s">
        <v>197</v>
      </c>
      <c r="D190" s="37" t="s">
        <v>467</v>
      </c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>
        <v>0</v>
      </c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54">
        <v>15</v>
      </c>
      <c r="AE190" s="54"/>
      <c r="AF190" s="54"/>
      <c r="AG190" s="54"/>
      <c r="AH190" s="54"/>
      <c r="AI190" s="54"/>
      <c r="AJ190" s="54"/>
      <c r="AK190" s="54"/>
      <c r="AL190" s="86">
        <v>0</v>
      </c>
      <c r="AM190" s="86"/>
      <c r="AN190" s="86"/>
      <c r="AO190" s="86"/>
      <c r="AP190" s="6"/>
      <c r="AQ190" s="35">
        <f>IF(AR190&lt;6,SUM(E190:AP190),SUM(LARGE(E190:AP190,{1;2;3;4;5;6})))</f>
        <v>15</v>
      </c>
      <c r="AR190" s="53">
        <f>COUNT(E190:AP190)</f>
        <v>3</v>
      </c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M190" s="23"/>
    </row>
    <row r="191" spans="1:71" x14ac:dyDescent="0.2">
      <c r="A191" s="67">
        <v>190</v>
      </c>
      <c r="B191" s="26" t="s">
        <v>80</v>
      </c>
      <c r="C191" s="8" t="s">
        <v>1245</v>
      </c>
      <c r="D191" s="8" t="s">
        <v>176</v>
      </c>
      <c r="E191" s="48"/>
      <c r="F191" s="48"/>
      <c r="G191" s="48"/>
      <c r="H191" s="48"/>
      <c r="I191" s="48"/>
      <c r="J191" s="48"/>
      <c r="K191" s="48"/>
      <c r="L191" s="48"/>
      <c r="M191" s="48">
        <v>15</v>
      </c>
      <c r="N191" s="48"/>
      <c r="O191" s="123">
        <v>0</v>
      </c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1"/>
      <c r="AQ191" s="35">
        <f>IF(AR191&lt;6,SUM(E191:AP191),SUM(LARGE(E191:AP191,{1;2;3;4;5;6})))</f>
        <v>15</v>
      </c>
      <c r="AR191" s="53">
        <f>COUNT(E191:AP191)</f>
        <v>2</v>
      </c>
      <c r="BK191" s="12"/>
      <c r="BL191" s="22"/>
      <c r="BM191" s="12"/>
      <c r="BN191" s="22"/>
      <c r="BO191" s="22"/>
      <c r="BP191" s="22"/>
      <c r="BQ191" s="22"/>
      <c r="BR191" s="22"/>
      <c r="BS191" s="22"/>
    </row>
    <row r="192" spans="1:71" x14ac:dyDescent="0.2">
      <c r="A192" s="67">
        <v>191</v>
      </c>
      <c r="B192" s="26" t="s">
        <v>80</v>
      </c>
      <c r="C192" s="6" t="s">
        <v>495</v>
      </c>
      <c r="D192" s="8" t="s">
        <v>777</v>
      </c>
      <c r="E192" s="88"/>
      <c r="F192" s="88"/>
      <c r="G192" s="30">
        <v>7</v>
      </c>
      <c r="H192" s="30"/>
      <c r="I192" s="30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30">
        <v>8</v>
      </c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51"/>
      <c r="AQ192" s="35">
        <f>IF(AR192&lt;6,SUM(E192:AP192),SUM(LARGE(E192:AP192,{1;2;3;4;5;6})))</f>
        <v>15</v>
      </c>
      <c r="AR192" s="53">
        <f>COUNT(E192:AP192)</f>
        <v>2</v>
      </c>
      <c r="BK192" s="12"/>
      <c r="BL192" s="22"/>
      <c r="BM192" s="12"/>
      <c r="BN192" s="22"/>
      <c r="BO192" s="22"/>
      <c r="BP192" s="22"/>
      <c r="BQ192" s="22"/>
      <c r="BR192" s="22"/>
      <c r="BS192" s="22"/>
    </row>
    <row r="193" spans="1:72" x14ac:dyDescent="0.2">
      <c r="A193" s="67">
        <v>192</v>
      </c>
      <c r="B193" s="26" t="s">
        <v>80</v>
      </c>
      <c r="C193" s="6" t="s">
        <v>81</v>
      </c>
      <c r="D193" s="37" t="s">
        <v>438</v>
      </c>
      <c r="E193" s="37">
        <v>15</v>
      </c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54"/>
      <c r="AQ193" s="35">
        <f>IF(AR193&lt;6,SUM(E193:AP193),SUM(LARGE(E193:AP193,{1;2;3;4;5;6})))</f>
        <v>15</v>
      </c>
      <c r="AR193" s="53">
        <f>COUNT(E193:AP193)</f>
        <v>1</v>
      </c>
      <c r="BI193" s="12"/>
      <c r="BJ193" s="22"/>
      <c r="BK193" s="12"/>
      <c r="BL193" s="22"/>
      <c r="BM193" s="22"/>
      <c r="BN193" s="22"/>
      <c r="BO193" s="22"/>
      <c r="BP193" s="22"/>
      <c r="BQ193" s="22"/>
    </row>
    <row r="194" spans="1:72" x14ac:dyDescent="0.2">
      <c r="A194" s="67">
        <v>193</v>
      </c>
      <c r="B194" s="6" t="s">
        <v>80</v>
      </c>
      <c r="C194" s="6" t="s">
        <v>101</v>
      </c>
      <c r="D194" s="8" t="s">
        <v>169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>
        <v>15</v>
      </c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6"/>
      <c r="AQ194" s="35">
        <f>IF(AR194&lt;6,SUM(E194:AP194),SUM(LARGE(E194:AP194,{1;2;3;4;5;6})))</f>
        <v>15</v>
      </c>
      <c r="AR194" s="55">
        <f>COUNT(E194:AP194)</f>
        <v>1</v>
      </c>
      <c r="BI194" s="12"/>
      <c r="BJ194" s="22"/>
      <c r="BK194" s="12"/>
      <c r="BL194" s="22"/>
      <c r="BM194" s="22"/>
      <c r="BN194" s="22"/>
      <c r="BO194" s="22"/>
      <c r="BP194" s="22"/>
      <c r="BQ194" s="22"/>
    </row>
    <row r="195" spans="1:72" ht="14.25" customHeight="1" x14ac:dyDescent="0.2">
      <c r="A195" s="67">
        <v>194</v>
      </c>
      <c r="B195" s="26" t="s">
        <v>80</v>
      </c>
      <c r="C195" s="8" t="s">
        <v>495</v>
      </c>
      <c r="D195" s="8" t="s">
        <v>491</v>
      </c>
      <c r="E195" s="30">
        <v>15</v>
      </c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1"/>
      <c r="AQ195" s="35">
        <f>IF(AR195&lt;6,SUM(E195:AP195),SUM(LARGE(E195:AP195,{1;2;3;4;5;6})))</f>
        <v>15</v>
      </c>
      <c r="AR195" s="55">
        <f>COUNT(E195:AP195)</f>
        <v>1</v>
      </c>
      <c r="BJ195" s="22"/>
      <c r="BL195" s="22"/>
      <c r="BM195" s="22"/>
      <c r="BN195" s="22"/>
      <c r="BO195" s="22"/>
      <c r="BP195" s="22"/>
      <c r="BQ195" s="22"/>
      <c r="BR195" s="24"/>
    </row>
    <row r="196" spans="1:72" x14ac:dyDescent="0.2">
      <c r="A196" s="67">
        <v>195</v>
      </c>
      <c r="B196" s="26" t="s">
        <v>80</v>
      </c>
      <c r="C196" s="6" t="s">
        <v>141</v>
      </c>
      <c r="D196" s="8" t="s">
        <v>388</v>
      </c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>
        <v>15</v>
      </c>
      <c r="AI196" s="88"/>
      <c r="AJ196" s="88"/>
      <c r="AK196" s="88"/>
      <c r="AL196" s="88"/>
      <c r="AM196" s="88"/>
      <c r="AN196" s="88"/>
      <c r="AO196" s="88"/>
      <c r="AP196" s="1"/>
      <c r="AQ196" s="35">
        <f>IF(AR196&lt;6,SUM(E196:AP196),SUM(LARGE(E196:AP196,{1;2;3;4;5;6})))</f>
        <v>15</v>
      </c>
      <c r="AR196" s="53">
        <f>COUNT(E196:AP196)</f>
        <v>1</v>
      </c>
      <c r="BJ196" s="24"/>
      <c r="BL196" s="24"/>
      <c r="BM196" s="24"/>
      <c r="BN196" s="24"/>
      <c r="BO196" s="24"/>
      <c r="BP196" s="24"/>
      <c r="BQ196" s="24"/>
      <c r="BR196" s="24"/>
    </row>
    <row r="197" spans="1:72" x14ac:dyDescent="0.2">
      <c r="A197" s="67">
        <v>196</v>
      </c>
      <c r="B197" s="26" t="s">
        <v>80</v>
      </c>
      <c r="C197" s="6" t="s">
        <v>495</v>
      </c>
      <c r="D197" s="8" t="s">
        <v>658</v>
      </c>
      <c r="E197" s="30"/>
      <c r="F197" s="30"/>
      <c r="G197" s="30"/>
      <c r="H197" s="30"/>
      <c r="I197" s="30"/>
      <c r="J197" s="30">
        <v>6</v>
      </c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>
        <v>8</v>
      </c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51"/>
      <c r="AQ197" s="35">
        <f>IF(AR197&lt;6,SUM(E197:AP197),SUM(LARGE(E197:AP197,{1;2;3;4;5;6})))</f>
        <v>14</v>
      </c>
      <c r="AR197" s="55">
        <f>COUNT(E197:AP197)</f>
        <v>2</v>
      </c>
      <c r="BJ197" s="24"/>
      <c r="BL197" s="24"/>
      <c r="BM197" s="24"/>
      <c r="BN197" s="24"/>
      <c r="BO197" s="24"/>
      <c r="BP197" s="24"/>
      <c r="BQ197" s="24"/>
      <c r="BR197" s="24"/>
    </row>
    <row r="198" spans="1:72" x14ac:dyDescent="0.2">
      <c r="A198" s="67">
        <v>197</v>
      </c>
      <c r="B198" s="26" t="s">
        <v>80</v>
      </c>
      <c r="C198" s="6" t="s">
        <v>495</v>
      </c>
      <c r="D198" s="6" t="s">
        <v>605</v>
      </c>
      <c r="E198" s="29"/>
      <c r="F198" s="29"/>
      <c r="G198" s="29"/>
      <c r="H198" s="29"/>
      <c r="I198" s="29"/>
      <c r="J198" s="29">
        <v>14</v>
      </c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51"/>
      <c r="AQ198" s="35">
        <f>IF(AR198&lt;6,SUM(E198:AP198),SUM(LARGE(E198:AP198,{1;2;3;4;5;6})))</f>
        <v>14</v>
      </c>
      <c r="AR198" s="55">
        <f>COUNT(E198:AP198)</f>
        <v>1</v>
      </c>
      <c r="BL198" s="22"/>
      <c r="BN198" s="22"/>
      <c r="BO198" s="22"/>
      <c r="BP198" s="22"/>
      <c r="BQ198" s="22"/>
      <c r="BR198" s="22"/>
      <c r="BS198" s="22"/>
      <c r="BT198" s="24"/>
    </row>
    <row r="199" spans="1:72" x14ac:dyDescent="0.2">
      <c r="A199" s="67">
        <v>198</v>
      </c>
      <c r="B199" s="6" t="s">
        <v>80</v>
      </c>
      <c r="C199" s="6" t="s">
        <v>1247</v>
      </c>
      <c r="D199" s="8" t="s">
        <v>225</v>
      </c>
      <c r="E199" s="54"/>
      <c r="F199" s="54"/>
      <c r="G199" s="54"/>
      <c r="H199" s="54"/>
      <c r="I199" s="54"/>
      <c r="J199" s="54"/>
      <c r="K199" s="54"/>
      <c r="L199" s="54"/>
      <c r="M199" s="54">
        <v>14</v>
      </c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1"/>
      <c r="AQ199" s="35">
        <f>IF(AR199&lt;6,SUM(E199:AP199),SUM(LARGE(E199:AP199,{1;2;3;4;5;6})))</f>
        <v>14</v>
      </c>
      <c r="AR199" s="55">
        <f>COUNT(E199:AP199)</f>
        <v>1</v>
      </c>
      <c r="BL199" s="22"/>
      <c r="BN199" s="22"/>
      <c r="BO199" s="22"/>
      <c r="BP199" s="22"/>
      <c r="BQ199" s="22"/>
      <c r="BR199" s="22"/>
      <c r="BS199" s="22"/>
      <c r="BT199" s="24"/>
    </row>
    <row r="200" spans="1:72" x14ac:dyDescent="0.2">
      <c r="A200" s="67">
        <v>199</v>
      </c>
      <c r="B200" s="6" t="s">
        <v>80</v>
      </c>
      <c r="C200" s="8" t="s">
        <v>495</v>
      </c>
      <c r="D200" s="8" t="s">
        <v>455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>
        <v>5</v>
      </c>
      <c r="Y200" s="30"/>
      <c r="Z200" s="30"/>
      <c r="AA200" s="30"/>
      <c r="AB200" s="30"/>
      <c r="AC200" s="30">
        <v>8</v>
      </c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51"/>
      <c r="AQ200" s="35">
        <f>IF(AR200&lt;6,SUM(E200:AP200),SUM(LARGE(E200:AP200,{1;2;3;4;5;6})))</f>
        <v>13</v>
      </c>
      <c r="AR200" s="55">
        <f>COUNT(E200:AP200)</f>
        <v>2</v>
      </c>
    </row>
    <row r="201" spans="1:72" x14ac:dyDescent="0.2">
      <c r="A201" s="67">
        <v>200</v>
      </c>
      <c r="B201" s="26" t="s">
        <v>80</v>
      </c>
      <c r="C201" s="6" t="s">
        <v>268</v>
      </c>
      <c r="D201" s="8" t="s">
        <v>1063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>
        <v>5</v>
      </c>
      <c r="AA201" s="30"/>
      <c r="AB201" s="30"/>
      <c r="AC201" s="30"/>
      <c r="AD201" s="30"/>
      <c r="AE201" s="30"/>
      <c r="AF201" s="30"/>
      <c r="AG201" s="30"/>
      <c r="AH201" s="30"/>
      <c r="AI201" s="30">
        <v>4</v>
      </c>
      <c r="AJ201" s="30"/>
      <c r="AK201" s="30"/>
      <c r="AL201" s="30"/>
      <c r="AM201" s="30">
        <v>3</v>
      </c>
      <c r="AN201" s="30"/>
      <c r="AO201" s="30"/>
      <c r="AP201" s="1"/>
      <c r="AQ201" s="35">
        <f>IF(AR201&lt;6,SUM(E201:AP201),SUM(LARGE(E201:AP201,{1;2;3;4;5;6})))</f>
        <v>12</v>
      </c>
      <c r="AR201" s="53">
        <f>COUNT(E201:AP201)</f>
        <v>3</v>
      </c>
      <c r="BL201" s="22"/>
      <c r="BN201" s="22"/>
      <c r="BO201" s="22"/>
      <c r="BP201" s="22"/>
      <c r="BQ201" s="22"/>
      <c r="BR201" s="22"/>
      <c r="BS201" s="22"/>
      <c r="BT201" s="24"/>
    </row>
    <row r="202" spans="1:72" x14ac:dyDescent="0.2">
      <c r="A202" s="67">
        <v>201</v>
      </c>
      <c r="B202" s="26" t="s">
        <v>80</v>
      </c>
      <c r="C202" s="6" t="s">
        <v>81</v>
      </c>
      <c r="D202" s="8" t="s">
        <v>281</v>
      </c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30">
        <v>12</v>
      </c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1"/>
      <c r="AQ202" s="35">
        <f>IF(AR202&lt;6,SUM(E202:AP202),SUM(LARGE(E202:AP202,{1;2;3;4;5;6})))</f>
        <v>12</v>
      </c>
      <c r="AR202" s="53">
        <f>COUNT(E202:AP202)</f>
        <v>1</v>
      </c>
      <c r="BL202" s="24"/>
      <c r="BN202" s="24"/>
      <c r="BO202" s="24"/>
      <c r="BP202" s="24"/>
      <c r="BQ202" s="24"/>
      <c r="BR202" s="24"/>
      <c r="BS202" s="24"/>
      <c r="BT202" s="24"/>
    </row>
    <row r="203" spans="1:72" x14ac:dyDescent="0.2">
      <c r="A203" s="67">
        <v>202</v>
      </c>
      <c r="B203" s="26" t="s">
        <v>80</v>
      </c>
      <c r="C203" s="6" t="s">
        <v>1247</v>
      </c>
      <c r="D203" s="8" t="s">
        <v>352</v>
      </c>
      <c r="E203" s="30"/>
      <c r="F203" s="30"/>
      <c r="G203" s="30"/>
      <c r="H203" s="30"/>
      <c r="I203" s="30"/>
      <c r="J203" s="30"/>
      <c r="K203" s="30"/>
      <c r="L203" s="30"/>
      <c r="M203" s="30">
        <v>8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>
        <v>3.7</v>
      </c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1"/>
      <c r="AQ203" s="35">
        <f>IF(AR203&lt;6,SUM(E203:AP203),SUM(LARGE(E203:AP203,{1;2;3;4;5;6})))</f>
        <v>11.7</v>
      </c>
      <c r="AR203" s="53">
        <f>COUNT(E203:AP203)</f>
        <v>2</v>
      </c>
      <c r="BL203" s="24"/>
      <c r="BN203" s="24"/>
      <c r="BO203" s="24"/>
      <c r="BP203" s="24"/>
      <c r="BQ203" s="24"/>
      <c r="BR203" s="24"/>
      <c r="BS203" s="24"/>
      <c r="BT203" s="24"/>
    </row>
    <row r="204" spans="1:72" x14ac:dyDescent="0.2">
      <c r="A204" s="67">
        <v>203</v>
      </c>
      <c r="B204" s="6" t="s">
        <v>80</v>
      </c>
      <c r="C204" s="6" t="s">
        <v>141</v>
      </c>
      <c r="D204" s="8" t="s">
        <v>616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>
        <v>3</v>
      </c>
      <c r="U204" s="26"/>
      <c r="V204" s="26"/>
      <c r="W204" s="26"/>
      <c r="X204" s="26"/>
      <c r="Y204" s="26">
        <v>3</v>
      </c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>
        <v>4</v>
      </c>
      <c r="AK204" s="26"/>
      <c r="AL204" s="26"/>
      <c r="AM204" s="26"/>
      <c r="AN204" s="26"/>
      <c r="AO204" s="26"/>
      <c r="AP204" s="1"/>
      <c r="AQ204" s="35">
        <f>IF(AR204&lt;6,SUM(E204:AP204),SUM(LARGE(E204:AP204,{1;2;3;4;5;6})))</f>
        <v>10</v>
      </c>
      <c r="AR204" s="55">
        <f>COUNT(E204:AP204)</f>
        <v>3</v>
      </c>
      <c r="BL204" s="22"/>
      <c r="BN204" s="22"/>
      <c r="BO204" s="22"/>
      <c r="BP204" s="22"/>
      <c r="BQ204" s="22"/>
      <c r="BR204" s="22"/>
      <c r="BS204" s="22"/>
      <c r="BT204" s="24"/>
    </row>
    <row r="205" spans="1:72" x14ac:dyDescent="0.2">
      <c r="A205" s="67">
        <v>204</v>
      </c>
      <c r="B205" s="26" t="s">
        <v>80</v>
      </c>
      <c r="C205" s="6" t="s">
        <v>495</v>
      </c>
      <c r="D205" s="8" t="s">
        <v>1042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>
        <v>4</v>
      </c>
      <c r="Y205" s="30"/>
      <c r="Z205" s="30"/>
      <c r="AA205" s="30"/>
      <c r="AB205" s="30"/>
      <c r="AC205" s="30"/>
      <c r="AD205" s="30">
        <v>3</v>
      </c>
      <c r="AE205" s="30"/>
      <c r="AF205" s="30"/>
      <c r="AG205" s="30"/>
      <c r="AH205" s="30"/>
      <c r="AI205" s="30"/>
      <c r="AJ205" s="30"/>
      <c r="AK205" s="30"/>
      <c r="AL205" s="30"/>
      <c r="AM205" s="30">
        <v>3</v>
      </c>
      <c r="AN205" s="30"/>
      <c r="AO205" s="30"/>
      <c r="AP205" s="1"/>
      <c r="AQ205" s="35">
        <f>IF(AR205&lt;6,SUM(E205:AP205),SUM(LARGE(E205:AP205,{1;2;3;4;5;6})))</f>
        <v>10</v>
      </c>
      <c r="AR205" s="53">
        <f>COUNT(E205:AP205)</f>
        <v>3</v>
      </c>
      <c r="BL205" s="22"/>
      <c r="BN205" s="22"/>
      <c r="BO205" s="22"/>
      <c r="BP205" s="22"/>
      <c r="BQ205" s="22"/>
      <c r="BR205" s="22"/>
      <c r="BS205" s="22"/>
      <c r="BT205" s="24"/>
    </row>
    <row r="206" spans="1:72" x14ac:dyDescent="0.2">
      <c r="A206" s="67">
        <v>205</v>
      </c>
      <c r="B206" s="26" t="s">
        <v>80</v>
      </c>
      <c r="C206" s="6" t="s">
        <v>141</v>
      </c>
      <c r="D206" s="8" t="s">
        <v>728</v>
      </c>
      <c r="E206" s="30"/>
      <c r="F206" s="30"/>
      <c r="G206" s="30">
        <v>10</v>
      </c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1"/>
      <c r="AQ206" s="35">
        <f>IF(AR206&lt;6,SUM(E206:AP206),SUM(LARGE(E206:AP206,{1;2;3;4;5;6})))</f>
        <v>10</v>
      </c>
      <c r="AR206" s="53">
        <f>COUNT(E206:AP206)</f>
        <v>1</v>
      </c>
      <c r="BL206" s="22"/>
      <c r="BN206" s="22"/>
      <c r="BO206" s="22"/>
      <c r="BP206" s="22"/>
      <c r="BQ206" s="22"/>
      <c r="BR206" s="22"/>
      <c r="BS206" s="22"/>
      <c r="BT206" s="24"/>
    </row>
    <row r="207" spans="1:72" s="24" customFormat="1" x14ac:dyDescent="0.2">
      <c r="A207" s="67">
        <v>206</v>
      </c>
      <c r="B207" s="26" t="s">
        <v>80</v>
      </c>
      <c r="C207" s="6" t="s">
        <v>495</v>
      </c>
      <c r="D207" s="8" t="s">
        <v>620</v>
      </c>
      <c r="E207" s="30">
        <v>10</v>
      </c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1"/>
      <c r="AQ207" s="35">
        <f>IF(AR207&lt;6,SUM(E207:AP207),SUM(LARGE(E207:AP207,{1;2;3;4;5;6})))</f>
        <v>10</v>
      </c>
      <c r="AR207" s="53">
        <f>COUNT(E207:AP207)</f>
        <v>1</v>
      </c>
      <c r="BL207" s="22"/>
      <c r="BN207" s="22"/>
      <c r="BO207" s="22"/>
      <c r="BP207" s="22"/>
      <c r="BQ207" s="22"/>
      <c r="BR207" s="22"/>
      <c r="BS207" s="22"/>
    </row>
    <row r="208" spans="1:72" s="24" customFormat="1" x14ac:dyDescent="0.2">
      <c r="A208" s="67">
        <v>207</v>
      </c>
      <c r="B208" s="26" t="s">
        <v>80</v>
      </c>
      <c r="C208" s="6" t="s">
        <v>495</v>
      </c>
      <c r="D208" s="8" t="s">
        <v>457</v>
      </c>
      <c r="E208" s="88"/>
      <c r="F208" s="88"/>
      <c r="G208" s="88"/>
      <c r="H208" s="88"/>
      <c r="I208" s="88"/>
      <c r="J208" s="88"/>
      <c r="K208" s="88"/>
      <c r="L208" s="88"/>
      <c r="M208" s="88"/>
      <c r="N208" s="30">
        <v>10</v>
      </c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51"/>
      <c r="AQ208" s="35">
        <f>IF(AR208&lt;6,SUM(E208:AP208),SUM(LARGE(E208:AP208,{1;2;3;4;5;6})))</f>
        <v>10</v>
      </c>
      <c r="AR208" s="55">
        <f>COUNT(E208:AP208)</f>
        <v>1</v>
      </c>
      <c r="BL208" s="22"/>
      <c r="BN208" s="22"/>
      <c r="BO208" s="22"/>
      <c r="BP208" s="22"/>
      <c r="BQ208" s="22"/>
      <c r="BR208" s="22"/>
      <c r="BS208" s="22"/>
    </row>
    <row r="209" spans="1:71" s="24" customFormat="1" x14ac:dyDescent="0.2">
      <c r="A209" s="67">
        <v>208</v>
      </c>
      <c r="B209" s="26" t="s">
        <v>80</v>
      </c>
      <c r="C209" s="6" t="s">
        <v>1247</v>
      </c>
      <c r="D209" s="8" t="s">
        <v>280</v>
      </c>
      <c r="E209" s="88"/>
      <c r="F209" s="88"/>
      <c r="G209" s="88"/>
      <c r="H209" s="88"/>
      <c r="I209" s="88"/>
      <c r="J209" s="88"/>
      <c r="K209" s="88"/>
      <c r="L209" s="88"/>
      <c r="M209" s="30">
        <v>10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51"/>
      <c r="AQ209" s="35">
        <f>IF(AR209&lt;6,SUM(E209:AP209),SUM(LARGE(E209:AP209,{1;2;3;4;5;6})))</f>
        <v>10</v>
      </c>
      <c r="AR209" s="53">
        <f>COUNT(E209:AP209)</f>
        <v>1</v>
      </c>
      <c r="BL209" s="22"/>
      <c r="BN209" s="22"/>
      <c r="BO209" s="22"/>
      <c r="BP209" s="22"/>
      <c r="BQ209" s="22"/>
      <c r="BR209" s="22"/>
      <c r="BS209" s="22"/>
    </row>
    <row r="210" spans="1:71" s="24" customFormat="1" x14ac:dyDescent="0.2">
      <c r="A210" s="67">
        <v>209</v>
      </c>
      <c r="B210" s="26" t="s">
        <v>80</v>
      </c>
      <c r="C210" s="6" t="s">
        <v>495</v>
      </c>
      <c r="D210" s="8" t="s">
        <v>835</v>
      </c>
      <c r="E210" s="85"/>
      <c r="F210" s="85"/>
      <c r="G210" s="85"/>
      <c r="H210" s="85"/>
      <c r="I210" s="85"/>
      <c r="J210" s="85"/>
      <c r="K210" s="85"/>
      <c r="L210" s="85"/>
      <c r="M210" s="29">
        <v>10</v>
      </c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54"/>
      <c r="AQ210" s="35">
        <f>IF(AR210&lt;6,SUM(E210:AP210),SUM(LARGE(E210:AP210,{1;2;3;4;5;6})))</f>
        <v>10</v>
      </c>
      <c r="AR210" s="53">
        <f>COUNT(E210:AP210)</f>
        <v>1</v>
      </c>
      <c r="BL210" s="22"/>
      <c r="BN210" s="22"/>
      <c r="BO210" s="22"/>
      <c r="BP210" s="22"/>
      <c r="BQ210" s="22"/>
      <c r="BR210" s="22"/>
      <c r="BS210" s="22"/>
    </row>
    <row r="211" spans="1:71" s="24" customFormat="1" x14ac:dyDescent="0.2">
      <c r="A211" s="67">
        <v>210</v>
      </c>
      <c r="B211" s="26" t="s">
        <v>80</v>
      </c>
      <c r="C211" s="6" t="s">
        <v>495</v>
      </c>
      <c r="D211" s="8" t="s">
        <v>832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>
        <v>10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1"/>
      <c r="AQ211" s="35">
        <f>IF(AR211&lt;6,SUM(E211:AP211),SUM(LARGE(E211:AP211,{1;2;3;4;5;6})))</f>
        <v>10</v>
      </c>
      <c r="AR211" s="53">
        <f>COUNT(E211:AP211)</f>
        <v>1</v>
      </c>
      <c r="BL211" s="22"/>
      <c r="BN211" s="22"/>
      <c r="BO211" s="22"/>
      <c r="BP211" s="22"/>
      <c r="BQ211" s="22"/>
      <c r="BR211" s="22"/>
      <c r="BS211" s="22"/>
    </row>
    <row r="212" spans="1:71" s="24" customFormat="1" x14ac:dyDescent="0.2">
      <c r="A212" s="67">
        <v>211</v>
      </c>
      <c r="B212" s="6" t="s">
        <v>80</v>
      </c>
      <c r="C212" s="6" t="s">
        <v>82</v>
      </c>
      <c r="D212" s="8" t="s">
        <v>382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>
        <v>9.1999999999999993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88">
        <v>0</v>
      </c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6"/>
      <c r="AQ212" s="35">
        <f>IF(AR212&lt;6,SUM(E212:AP212),SUM(LARGE(E212:AP212,{1;2;3;4;5;6})))</f>
        <v>9.1999999999999993</v>
      </c>
      <c r="AR212" s="53">
        <f>COUNT(E212:AP212)</f>
        <v>2</v>
      </c>
      <c r="BL212" s="22"/>
      <c r="BN212" s="22"/>
      <c r="BO212" s="22"/>
      <c r="BP212" s="22"/>
      <c r="BQ212" s="22"/>
      <c r="BR212" s="22"/>
      <c r="BS212" s="22"/>
    </row>
    <row r="213" spans="1:71" s="24" customFormat="1" x14ac:dyDescent="0.2">
      <c r="A213" s="67">
        <v>212</v>
      </c>
      <c r="B213" s="6" t="s">
        <v>80</v>
      </c>
      <c r="C213" s="6" t="s">
        <v>495</v>
      </c>
      <c r="D213" s="8" t="s">
        <v>371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>
        <v>9.1999999999999993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1"/>
      <c r="AQ213" s="35">
        <f>IF(AR213&lt;6,SUM(E213:AP213),SUM(LARGE(E213:AP213,{1;2;3;4;5;6})))</f>
        <v>9.1999999999999993</v>
      </c>
      <c r="AR213" s="55">
        <f>COUNT(E213:AP213)</f>
        <v>1</v>
      </c>
      <c r="BL213" s="22"/>
      <c r="BN213" s="22"/>
      <c r="BO213" s="22"/>
      <c r="BP213" s="22"/>
      <c r="BQ213" s="22"/>
      <c r="BR213" s="22"/>
      <c r="BS213" s="22"/>
    </row>
    <row r="214" spans="1:71" s="24" customFormat="1" x14ac:dyDescent="0.2">
      <c r="A214" s="67">
        <v>213</v>
      </c>
      <c r="B214" s="26" t="s">
        <v>80</v>
      </c>
      <c r="C214" s="26" t="s">
        <v>82</v>
      </c>
      <c r="D214" s="37" t="s">
        <v>147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>
        <v>9.1999999999999993</v>
      </c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51"/>
      <c r="AQ214" s="35">
        <f>IF(AR214&lt;6,SUM(E214:AP214),SUM(LARGE(E214:AP214,{1;2;3;4;5;6})))</f>
        <v>9.1999999999999993</v>
      </c>
      <c r="AR214" s="53">
        <f>COUNT(E214:AP214)</f>
        <v>1</v>
      </c>
      <c r="BL214" s="22"/>
      <c r="BN214" s="22"/>
      <c r="BO214" s="22"/>
      <c r="BP214" s="22"/>
      <c r="BQ214" s="22"/>
      <c r="BR214" s="22"/>
      <c r="BS214" s="22"/>
    </row>
    <row r="215" spans="1:71" s="24" customFormat="1" x14ac:dyDescent="0.2">
      <c r="A215" s="67">
        <v>214</v>
      </c>
      <c r="B215" s="26" t="s">
        <v>80</v>
      </c>
      <c r="C215" s="6" t="s">
        <v>495</v>
      </c>
      <c r="D215" s="8" t="s">
        <v>566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>
        <v>9.1999999999999993</v>
      </c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1"/>
      <c r="AQ215" s="35">
        <f>IF(AR215&lt;6,SUM(E215:AP215),SUM(LARGE(E215:AP215,{1;2;3;4;5;6})))</f>
        <v>9.1999999999999993</v>
      </c>
      <c r="AR215" s="55">
        <f>COUNT(E215:AP215)</f>
        <v>1</v>
      </c>
      <c r="BL215" s="22"/>
      <c r="BN215" s="22"/>
      <c r="BO215" s="22"/>
      <c r="BP215" s="22"/>
      <c r="BQ215" s="22"/>
      <c r="BR215" s="22"/>
      <c r="BS215" s="22"/>
    </row>
    <row r="216" spans="1:71" s="24" customFormat="1" x14ac:dyDescent="0.2">
      <c r="A216" s="67">
        <v>215</v>
      </c>
      <c r="B216" s="26" t="s">
        <v>91</v>
      </c>
      <c r="C216" s="6" t="s">
        <v>495</v>
      </c>
      <c r="D216" s="6" t="s">
        <v>833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>
        <v>9.1999999999999993</v>
      </c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1"/>
      <c r="AQ216" s="35">
        <f>IF(AR216&lt;6,SUM(E216:AP216),SUM(LARGE(E216:AP216,{1;2;3;4;5;6})))</f>
        <v>9.1999999999999993</v>
      </c>
      <c r="AR216" s="53">
        <f>COUNT(E216:AP216)</f>
        <v>1</v>
      </c>
      <c r="BL216" s="22"/>
      <c r="BN216" s="22"/>
      <c r="BO216" s="22"/>
      <c r="BP216" s="22"/>
      <c r="BQ216" s="22"/>
      <c r="BR216" s="22"/>
      <c r="BS216" s="22"/>
    </row>
    <row r="217" spans="1:71" s="24" customFormat="1" x14ac:dyDescent="0.2">
      <c r="A217" s="67">
        <v>216</v>
      </c>
      <c r="B217" s="26" t="s">
        <v>80</v>
      </c>
      <c r="C217" s="6" t="s">
        <v>495</v>
      </c>
      <c r="D217" s="8" t="s">
        <v>538</v>
      </c>
      <c r="E217" s="30">
        <v>6</v>
      </c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>
        <v>3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1"/>
      <c r="AQ217" s="35">
        <f>IF(AR217&lt;6,SUM(E217:AP217),SUM(LARGE(E217:AP217,{1;2;3;4;5;6})))</f>
        <v>9</v>
      </c>
      <c r="AR217" s="53">
        <f>COUNT(E217:AP217)</f>
        <v>2</v>
      </c>
      <c r="BL217" s="22"/>
      <c r="BN217" s="22"/>
      <c r="BO217" s="22"/>
      <c r="BP217" s="22"/>
      <c r="BQ217" s="22"/>
      <c r="BR217" s="22"/>
      <c r="BS217" s="22"/>
    </row>
    <row r="218" spans="1:71" s="24" customFormat="1" x14ac:dyDescent="0.2">
      <c r="A218" s="67">
        <v>217</v>
      </c>
      <c r="B218" s="26" t="s">
        <v>80</v>
      </c>
      <c r="C218" s="6" t="s">
        <v>495</v>
      </c>
      <c r="D218" s="8" t="s">
        <v>1101</v>
      </c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30">
        <v>5</v>
      </c>
      <c r="AD218" s="30"/>
      <c r="AE218" s="30"/>
      <c r="AF218" s="30"/>
      <c r="AG218" s="30"/>
      <c r="AH218" s="30"/>
      <c r="AI218" s="30"/>
      <c r="AJ218" s="30">
        <v>4</v>
      </c>
      <c r="AK218" s="30"/>
      <c r="AL218" s="30"/>
      <c r="AM218" s="30"/>
      <c r="AN218" s="30"/>
      <c r="AO218" s="30"/>
      <c r="AP218" s="1"/>
      <c r="AQ218" s="35">
        <f>IF(AR218&lt;6,SUM(E218:AP218),SUM(LARGE(E218:AP218,{1;2;3;4;5;6})))</f>
        <v>9</v>
      </c>
      <c r="AR218" s="55">
        <f>COUNT(E218:AP218)</f>
        <v>2</v>
      </c>
      <c r="BL218" s="22"/>
      <c r="BN218" s="22"/>
      <c r="BO218" s="22"/>
      <c r="BP218" s="22"/>
      <c r="BQ218" s="22"/>
      <c r="BR218" s="22"/>
      <c r="BS218" s="22"/>
    </row>
    <row r="219" spans="1:71" s="24" customFormat="1" x14ac:dyDescent="0.2">
      <c r="A219" s="67">
        <v>218</v>
      </c>
      <c r="B219" s="26" t="s">
        <v>80</v>
      </c>
      <c r="C219" s="8" t="s">
        <v>495</v>
      </c>
      <c r="D219" s="8" t="s">
        <v>1190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>
        <v>4</v>
      </c>
      <c r="AK219" s="30"/>
      <c r="AL219" s="30"/>
      <c r="AM219" s="30">
        <v>5</v>
      </c>
      <c r="AN219" s="30"/>
      <c r="AO219" s="30"/>
      <c r="AP219" s="1"/>
      <c r="AQ219" s="35">
        <f>IF(AR219&lt;6,SUM(E219:AP219),SUM(LARGE(E219:AP219,{1;2;3;4;5;6})))</f>
        <v>9</v>
      </c>
      <c r="AR219" s="53">
        <f>COUNT(E219:AP219)</f>
        <v>2</v>
      </c>
      <c r="BL219" s="22"/>
      <c r="BN219" s="22"/>
      <c r="BO219" s="22"/>
      <c r="BP219" s="22"/>
      <c r="BQ219" s="22"/>
      <c r="BR219" s="22"/>
      <c r="BS219" s="22"/>
    </row>
    <row r="220" spans="1:71" s="24" customFormat="1" x14ac:dyDescent="0.2">
      <c r="A220" s="67">
        <v>219</v>
      </c>
      <c r="B220" s="6" t="s">
        <v>80</v>
      </c>
      <c r="C220" s="8" t="s">
        <v>1</v>
      </c>
      <c r="D220" s="8" t="s">
        <v>678</v>
      </c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86">
        <v>0</v>
      </c>
      <c r="Y220" s="54"/>
      <c r="Z220" s="54">
        <v>8</v>
      </c>
      <c r="AA220" s="54"/>
      <c r="AB220" s="54"/>
      <c r="AC220" s="54"/>
      <c r="AD220" s="86">
        <v>0</v>
      </c>
      <c r="AE220" s="86"/>
      <c r="AF220" s="86"/>
      <c r="AG220" s="86"/>
      <c r="AH220" s="86"/>
      <c r="AI220" s="86">
        <v>0</v>
      </c>
      <c r="AJ220" s="86"/>
      <c r="AK220" s="86">
        <v>0</v>
      </c>
      <c r="AL220" s="86"/>
      <c r="AM220" s="86">
        <v>0</v>
      </c>
      <c r="AN220" s="86"/>
      <c r="AO220" s="86"/>
      <c r="AP220" s="1"/>
      <c r="AQ220" s="35">
        <f>IF(AR220&lt;6,SUM(E220:AP220),SUM(LARGE(E220:AP220,{1;2;3;4;5;6})))</f>
        <v>8</v>
      </c>
      <c r="AR220" s="55">
        <f>COUNT(E220:AP220)</f>
        <v>6</v>
      </c>
      <c r="BL220" s="22"/>
      <c r="BN220" s="22"/>
      <c r="BO220" s="22"/>
      <c r="BP220" s="22"/>
      <c r="BQ220" s="22"/>
      <c r="BR220" s="22"/>
      <c r="BS220" s="22"/>
    </row>
    <row r="221" spans="1:71" s="24" customFormat="1" x14ac:dyDescent="0.2">
      <c r="A221" s="67">
        <v>220</v>
      </c>
      <c r="B221" s="26" t="s">
        <v>80</v>
      </c>
      <c r="C221" s="6" t="s">
        <v>495</v>
      </c>
      <c r="D221" s="8" t="s">
        <v>860</v>
      </c>
      <c r="E221" s="88"/>
      <c r="F221" s="88"/>
      <c r="G221" s="88"/>
      <c r="H221" s="88"/>
      <c r="I221" s="88"/>
      <c r="J221" s="88"/>
      <c r="K221" s="88"/>
      <c r="L221" s="88"/>
      <c r="M221" s="88"/>
      <c r="N221" s="30">
        <v>4</v>
      </c>
      <c r="O221" s="30"/>
      <c r="P221" s="30"/>
      <c r="Q221" s="30"/>
      <c r="R221" s="30"/>
      <c r="S221" s="30"/>
      <c r="T221" s="30">
        <v>4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6"/>
      <c r="AQ221" s="35">
        <f>IF(AR221&lt;6,SUM(E221:AP221),SUM(LARGE(E221:AP221,{1;2;3;4;5;6})))</f>
        <v>8</v>
      </c>
      <c r="AR221" s="53">
        <f>COUNT(E221:AP221)</f>
        <v>2</v>
      </c>
      <c r="BL221" s="22"/>
      <c r="BN221" s="22"/>
      <c r="BO221" s="22"/>
      <c r="BP221" s="22"/>
      <c r="BQ221" s="22"/>
      <c r="BR221" s="22"/>
      <c r="BS221" s="22"/>
    </row>
    <row r="222" spans="1:71" s="24" customFormat="1" x14ac:dyDescent="0.2">
      <c r="A222" s="67">
        <v>221</v>
      </c>
      <c r="B222" s="26" t="s">
        <v>80</v>
      </c>
      <c r="C222" s="6" t="s">
        <v>495</v>
      </c>
      <c r="D222" s="37" t="s">
        <v>574</v>
      </c>
      <c r="E222" s="29"/>
      <c r="F222" s="29"/>
      <c r="G222" s="29">
        <v>5</v>
      </c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>
        <v>3</v>
      </c>
      <c r="AJ222" s="29"/>
      <c r="AK222" s="29"/>
      <c r="AL222" s="29"/>
      <c r="AM222" s="29"/>
      <c r="AN222" s="29"/>
      <c r="AO222" s="29"/>
      <c r="AP222" s="1"/>
      <c r="AQ222" s="35">
        <f>IF(AR222&lt;6,SUM(E222:AP222),SUM(LARGE(E222:AP222,{1;2;3;4;5;6})))</f>
        <v>8</v>
      </c>
      <c r="AR222" s="55">
        <f>COUNT(E222:AP222)</f>
        <v>2</v>
      </c>
      <c r="BL222" s="22"/>
      <c r="BN222" s="22"/>
      <c r="BO222" s="22"/>
      <c r="BP222" s="22"/>
      <c r="BQ222" s="22"/>
      <c r="BR222" s="22"/>
      <c r="BS222" s="22"/>
    </row>
    <row r="223" spans="1:71" s="24" customFormat="1" x14ac:dyDescent="0.2">
      <c r="A223" s="67">
        <v>222</v>
      </c>
      <c r="B223" s="26" t="s">
        <v>80</v>
      </c>
      <c r="C223" s="6" t="s">
        <v>1247</v>
      </c>
      <c r="D223" s="8" t="s">
        <v>1136</v>
      </c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>
        <v>0</v>
      </c>
      <c r="AG223" s="88"/>
      <c r="AH223" s="88"/>
      <c r="AI223" s="29">
        <v>8</v>
      </c>
      <c r="AJ223" s="85"/>
      <c r="AK223" s="85"/>
      <c r="AL223" s="85"/>
      <c r="AM223" s="85"/>
      <c r="AN223" s="85"/>
      <c r="AO223" s="85"/>
      <c r="AP223" s="51"/>
      <c r="AQ223" s="35">
        <f>IF(AR223&lt;6,SUM(E223:AP223),SUM(LARGE(E223:AP223,{1;2;3;4;5;6})))</f>
        <v>8</v>
      </c>
      <c r="AR223" s="55">
        <f>COUNT(E223:AP223)</f>
        <v>2</v>
      </c>
      <c r="BL223" s="22"/>
      <c r="BN223" s="22"/>
      <c r="BO223" s="22"/>
      <c r="BP223" s="22"/>
      <c r="BQ223" s="22"/>
      <c r="BR223" s="22"/>
      <c r="BS223" s="22"/>
    </row>
    <row r="224" spans="1:71" s="24" customFormat="1" x14ac:dyDescent="0.2">
      <c r="A224" s="67">
        <v>223</v>
      </c>
      <c r="B224" s="26" t="s">
        <v>80</v>
      </c>
      <c r="C224" s="6" t="s">
        <v>495</v>
      </c>
      <c r="D224" s="8" t="s">
        <v>1130</v>
      </c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185">
        <v>0</v>
      </c>
      <c r="AG224" s="185"/>
      <c r="AH224" s="185"/>
      <c r="AI224" s="29"/>
      <c r="AJ224" s="29"/>
      <c r="AK224" s="29"/>
      <c r="AL224" s="29"/>
      <c r="AM224" s="29">
        <v>8</v>
      </c>
      <c r="AN224" s="29"/>
      <c r="AO224" s="29"/>
      <c r="AP224" s="1"/>
      <c r="AQ224" s="35">
        <f>IF(AR224&lt;6,SUM(E224:AP224),SUM(LARGE(E224:AP224,{1;2;3;4;5;6})))</f>
        <v>8</v>
      </c>
      <c r="AR224" s="53">
        <f>COUNT(E224:AP224)</f>
        <v>2</v>
      </c>
      <c r="BL224" s="22"/>
      <c r="BN224" s="22"/>
      <c r="BO224" s="22"/>
      <c r="BP224" s="22"/>
      <c r="BQ224" s="22"/>
      <c r="BR224" s="22"/>
      <c r="BS224" s="22"/>
    </row>
    <row r="225" spans="1:71" s="24" customFormat="1" x14ac:dyDescent="0.2">
      <c r="A225" s="67">
        <v>224</v>
      </c>
      <c r="B225" s="6" t="s">
        <v>80</v>
      </c>
      <c r="C225" s="6" t="s">
        <v>141</v>
      </c>
      <c r="D225" s="8" t="s">
        <v>303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>
        <v>8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1"/>
      <c r="AQ225" s="35">
        <f>IF(AR225&lt;6,SUM(E225:AP225),SUM(LARGE(E225:AP225,{1;2;3;4;5;6})))</f>
        <v>8</v>
      </c>
      <c r="AR225" s="55">
        <f>COUNT(E225:AP225)</f>
        <v>1</v>
      </c>
      <c r="BL225" s="22"/>
      <c r="BN225" s="22"/>
      <c r="BO225" s="22"/>
      <c r="BP225" s="22"/>
      <c r="BQ225" s="22"/>
      <c r="BR225" s="22"/>
      <c r="BS225" s="22"/>
    </row>
    <row r="226" spans="1:71" s="24" customFormat="1" x14ac:dyDescent="0.2">
      <c r="A226" s="67">
        <v>225</v>
      </c>
      <c r="B226" s="6" t="s">
        <v>80</v>
      </c>
      <c r="C226" s="6" t="s">
        <v>197</v>
      </c>
      <c r="D226" s="8" t="s">
        <v>560</v>
      </c>
      <c r="E226" s="29"/>
      <c r="F226" s="29"/>
      <c r="G226" s="29"/>
      <c r="H226" s="29"/>
      <c r="I226" s="29"/>
      <c r="J226" s="29"/>
      <c r="K226" s="29"/>
      <c r="L226" s="29"/>
      <c r="M226" s="29">
        <v>8</v>
      </c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1"/>
      <c r="AQ226" s="35">
        <f>IF(AR226&lt;6,SUM(E226:AP226),SUM(LARGE(E226:AP226,{1;2;3;4;5;6})))</f>
        <v>8</v>
      </c>
      <c r="AR226" s="55">
        <f>COUNT(E226:AP226)</f>
        <v>1</v>
      </c>
      <c r="BL226" s="22"/>
      <c r="BN226" s="22"/>
      <c r="BO226" s="22"/>
      <c r="BP226" s="22"/>
      <c r="BQ226" s="22"/>
      <c r="BR226" s="22"/>
      <c r="BS226" s="22"/>
    </row>
    <row r="227" spans="1:71" s="24" customFormat="1" x14ac:dyDescent="0.2">
      <c r="A227" s="67">
        <v>226</v>
      </c>
      <c r="B227" s="26" t="s">
        <v>80</v>
      </c>
      <c r="C227" s="6" t="s">
        <v>495</v>
      </c>
      <c r="D227" s="8" t="s">
        <v>354</v>
      </c>
      <c r="E227" s="30"/>
      <c r="F227" s="30"/>
      <c r="G227" s="30"/>
      <c r="H227" s="30"/>
      <c r="I227" s="30"/>
      <c r="J227" s="30"/>
      <c r="K227" s="30"/>
      <c r="L227" s="30"/>
      <c r="M227" s="30">
        <v>8</v>
      </c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1"/>
      <c r="AQ227" s="35">
        <f>IF(AR227&lt;6,SUM(E227:AP227),SUM(LARGE(E227:AP227,{1;2;3;4;5;6})))</f>
        <v>8</v>
      </c>
      <c r="AR227" s="53">
        <f>COUNT(E227:AP227)</f>
        <v>1</v>
      </c>
      <c r="BL227" s="22"/>
      <c r="BN227" s="22"/>
      <c r="BO227" s="22"/>
      <c r="BP227" s="22"/>
      <c r="BQ227" s="22"/>
      <c r="BR227" s="22"/>
      <c r="BS227" s="22"/>
    </row>
    <row r="228" spans="1:71" s="24" customFormat="1" x14ac:dyDescent="0.2">
      <c r="A228" s="67">
        <v>227</v>
      </c>
      <c r="B228" s="26" t="s">
        <v>80</v>
      </c>
      <c r="C228" s="6" t="s">
        <v>86</v>
      </c>
      <c r="D228" s="8" t="s">
        <v>663</v>
      </c>
      <c r="E228" s="88"/>
      <c r="F228" s="88"/>
      <c r="G228" s="30">
        <v>8</v>
      </c>
      <c r="H228" s="30"/>
      <c r="I228" s="30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6"/>
      <c r="AQ228" s="35">
        <f>IF(AR228&lt;6,SUM(E228:AP228),SUM(LARGE(E228:AP228,{1;2;3;4;5;6})))</f>
        <v>8</v>
      </c>
      <c r="AR228" s="53">
        <f>COUNT(E228:AP228)</f>
        <v>1</v>
      </c>
      <c r="BL228" s="22"/>
      <c r="BN228" s="22"/>
      <c r="BO228" s="22"/>
      <c r="BP228" s="22"/>
      <c r="BQ228" s="22"/>
      <c r="BR228" s="22"/>
      <c r="BS228" s="22"/>
    </row>
    <row r="229" spans="1:71" s="24" customFormat="1" x14ac:dyDescent="0.2">
      <c r="A229" s="67">
        <v>228</v>
      </c>
      <c r="B229" s="26" t="s">
        <v>80</v>
      </c>
      <c r="C229" s="26" t="s">
        <v>1247</v>
      </c>
      <c r="D229" s="37" t="s">
        <v>847</v>
      </c>
      <c r="E229" s="30"/>
      <c r="F229" s="30"/>
      <c r="G229" s="30"/>
      <c r="H229" s="30"/>
      <c r="I229" s="30"/>
      <c r="J229" s="30"/>
      <c r="K229" s="30"/>
      <c r="L229" s="30"/>
      <c r="M229" s="30">
        <v>8</v>
      </c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51"/>
      <c r="AQ229" s="35">
        <f>IF(AR229&lt;6,SUM(E229:AP229),SUM(LARGE(E229:AP229,{1;2;3;4;5;6})))</f>
        <v>8</v>
      </c>
      <c r="AR229" s="53">
        <f>COUNT(E229:AP229)</f>
        <v>1</v>
      </c>
      <c r="BL229" s="22"/>
      <c r="BN229" s="22"/>
      <c r="BO229" s="22"/>
      <c r="BP229" s="22"/>
      <c r="BQ229" s="22"/>
      <c r="BR229" s="22"/>
      <c r="BS229" s="22"/>
    </row>
    <row r="230" spans="1:71" s="24" customFormat="1" x14ac:dyDescent="0.2">
      <c r="A230" s="67">
        <v>229</v>
      </c>
      <c r="B230" s="26" t="s">
        <v>80</v>
      </c>
      <c r="C230" s="6" t="s">
        <v>173</v>
      </c>
      <c r="D230" s="8" t="s">
        <v>932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>
        <v>8</v>
      </c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1"/>
      <c r="AQ230" s="35">
        <f>IF(AR230&lt;6,SUM(E230:AP230),SUM(LARGE(E230:AP230,{1;2;3;4;5;6})))</f>
        <v>8</v>
      </c>
      <c r="AR230" s="53">
        <f>COUNT(E230:AP230)</f>
        <v>1</v>
      </c>
      <c r="BL230" s="22"/>
      <c r="BN230" s="22"/>
      <c r="BO230" s="22"/>
      <c r="BP230" s="22"/>
      <c r="BQ230" s="22"/>
      <c r="BR230" s="22"/>
      <c r="BS230" s="22"/>
    </row>
    <row r="231" spans="1:71" s="24" customFormat="1" x14ac:dyDescent="0.2">
      <c r="A231" s="67">
        <v>230</v>
      </c>
      <c r="B231" s="26" t="s">
        <v>80</v>
      </c>
      <c r="C231" s="6" t="s">
        <v>495</v>
      </c>
      <c r="D231" s="8" t="s">
        <v>930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>
        <v>8</v>
      </c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54"/>
      <c r="AQ231" s="35">
        <f>IF(AR231&lt;6,SUM(E231:AP231),SUM(LARGE(E231:AP231,{1;2;3;4;5;6})))</f>
        <v>8</v>
      </c>
      <c r="AR231" s="53">
        <f>COUNT(E231:AP231)</f>
        <v>1</v>
      </c>
      <c r="BL231" s="22"/>
      <c r="BN231" s="22"/>
      <c r="BO231" s="22"/>
      <c r="BP231" s="22"/>
      <c r="BQ231" s="22"/>
      <c r="BR231" s="22"/>
      <c r="BS231" s="22"/>
    </row>
    <row r="232" spans="1:71" s="24" customFormat="1" x14ac:dyDescent="0.2">
      <c r="A232" s="67">
        <v>231</v>
      </c>
      <c r="B232" s="26" t="s">
        <v>80</v>
      </c>
      <c r="C232" s="6" t="s">
        <v>81</v>
      </c>
      <c r="D232" s="8" t="s">
        <v>200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>
        <v>8</v>
      </c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1"/>
      <c r="AQ232" s="35">
        <f>IF(AR232&lt;6,SUM(E232:AP232),SUM(LARGE(E232:AP232,{1;2;3;4;5;6})))</f>
        <v>8</v>
      </c>
      <c r="AR232" s="55">
        <f>COUNT(E232:AP232)</f>
        <v>1</v>
      </c>
      <c r="BL232" s="22"/>
      <c r="BN232" s="22"/>
      <c r="BO232" s="22"/>
      <c r="BP232" s="22"/>
      <c r="BQ232" s="22"/>
      <c r="BR232" s="22"/>
      <c r="BS232" s="22"/>
    </row>
    <row r="233" spans="1:71" s="24" customFormat="1" x14ac:dyDescent="0.2">
      <c r="A233" s="67">
        <v>232</v>
      </c>
      <c r="B233" s="26" t="s">
        <v>80</v>
      </c>
      <c r="C233" s="6" t="s">
        <v>141</v>
      </c>
      <c r="D233" s="8" t="s">
        <v>1098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>
        <v>8</v>
      </c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1"/>
      <c r="AQ233" s="35">
        <f>IF(AR233&lt;6,SUM(E233:AP233),SUM(LARGE(E233:AP233,{1;2;3;4;5;6})))</f>
        <v>8</v>
      </c>
      <c r="AR233" s="53">
        <f>COUNT(E233:AP233)</f>
        <v>1</v>
      </c>
      <c r="BL233" s="22"/>
      <c r="BN233" s="22"/>
      <c r="BO233" s="22"/>
      <c r="BP233" s="22"/>
      <c r="BQ233" s="22"/>
      <c r="BR233" s="22"/>
      <c r="BS233" s="22"/>
    </row>
    <row r="234" spans="1:71" s="24" customFormat="1" x14ac:dyDescent="0.2">
      <c r="A234" s="67">
        <v>233</v>
      </c>
      <c r="B234" s="26" t="s">
        <v>80</v>
      </c>
      <c r="C234" s="26" t="s">
        <v>495</v>
      </c>
      <c r="D234" s="37" t="s">
        <v>1106</v>
      </c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>
        <v>3.7</v>
      </c>
      <c r="AE234" s="29"/>
      <c r="AF234" s="29">
        <v>4</v>
      </c>
      <c r="AG234" s="29"/>
      <c r="AH234" s="29"/>
      <c r="AI234" s="29"/>
      <c r="AJ234" s="29"/>
      <c r="AK234" s="29"/>
      <c r="AL234" s="29"/>
      <c r="AM234" s="29"/>
      <c r="AN234" s="29"/>
      <c r="AO234" s="29"/>
      <c r="AP234" s="54"/>
      <c r="AQ234" s="35">
        <f>IF(AR234&lt;6,SUM(E234:AP234),SUM(LARGE(E234:AP234,{1;2;3;4;5;6})))</f>
        <v>7.7</v>
      </c>
      <c r="AR234" s="53">
        <f>COUNT(E234:AP234)</f>
        <v>2</v>
      </c>
      <c r="BL234" s="22"/>
      <c r="BN234" s="22"/>
      <c r="BO234" s="22"/>
      <c r="BP234" s="22"/>
      <c r="BQ234" s="22"/>
      <c r="BR234" s="22"/>
      <c r="BS234" s="22"/>
    </row>
    <row r="235" spans="1:71" s="24" customFormat="1" x14ac:dyDescent="0.2">
      <c r="A235" s="67">
        <v>234</v>
      </c>
      <c r="B235" s="26" t="s">
        <v>80</v>
      </c>
      <c r="C235" s="6" t="s">
        <v>141</v>
      </c>
      <c r="D235" s="8" t="s">
        <v>990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>
        <v>4</v>
      </c>
      <c r="U235" s="30"/>
      <c r="V235" s="30"/>
      <c r="W235" s="30"/>
      <c r="X235" s="30"/>
      <c r="Y235" s="30">
        <v>3</v>
      </c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51"/>
      <c r="AQ235" s="35">
        <f>IF(AR235&lt;6,SUM(E235:AP235),SUM(LARGE(E235:AP235,{1;2;3;4;5;6})))</f>
        <v>7</v>
      </c>
      <c r="AR235" s="53">
        <f>COUNT(E235:AP235)</f>
        <v>2</v>
      </c>
      <c r="BL235" s="22"/>
      <c r="BN235" s="22"/>
      <c r="BO235" s="22"/>
      <c r="BP235" s="22"/>
      <c r="BQ235" s="22"/>
      <c r="BR235" s="22"/>
      <c r="BS235" s="22"/>
    </row>
    <row r="236" spans="1:71" s="24" customFormat="1" x14ac:dyDescent="0.2">
      <c r="A236" s="67">
        <v>235</v>
      </c>
      <c r="B236" s="26" t="s">
        <v>80</v>
      </c>
      <c r="C236" s="6" t="s">
        <v>495</v>
      </c>
      <c r="D236" s="8" t="s">
        <v>1189</v>
      </c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>
        <v>4</v>
      </c>
      <c r="AK236" s="54"/>
      <c r="AL236" s="54"/>
      <c r="AM236" s="54">
        <v>3</v>
      </c>
      <c r="AN236" s="54"/>
      <c r="AO236" s="54"/>
      <c r="AP236" s="51"/>
      <c r="AQ236" s="35">
        <f>IF(AR236&lt;6,SUM(E236:AP236),SUM(LARGE(E236:AP236,{1;2;3;4;5;6})))</f>
        <v>7</v>
      </c>
      <c r="AR236" s="55">
        <f>COUNT(E236:AP236)</f>
        <v>2</v>
      </c>
      <c r="BL236" s="22"/>
      <c r="BN236" s="22"/>
      <c r="BO236" s="22"/>
      <c r="BP236" s="22"/>
      <c r="BQ236" s="22"/>
      <c r="BR236" s="22"/>
      <c r="BS236" s="22"/>
    </row>
    <row r="237" spans="1:71" s="24" customFormat="1" x14ac:dyDescent="0.2">
      <c r="A237" s="67">
        <v>236</v>
      </c>
      <c r="B237" s="6" t="s">
        <v>80</v>
      </c>
      <c r="C237" s="6" t="s">
        <v>495</v>
      </c>
      <c r="D237" s="8" t="s">
        <v>721</v>
      </c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>
        <v>7</v>
      </c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1"/>
      <c r="AQ237" s="35">
        <f>IF(AR237&lt;6,SUM(E237:AP237),SUM(LARGE(E237:AP237,{1;2;3;4;5;6})))</f>
        <v>7</v>
      </c>
      <c r="AR237" s="53">
        <f>COUNT(E237:AP237)</f>
        <v>1</v>
      </c>
      <c r="BL237" s="22"/>
      <c r="BN237" s="22"/>
      <c r="BO237" s="22"/>
      <c r="BP237" s="22"/>
      <c r="BQ237" s="22"/>
      <c r="BR237" s="22"/>
      <c r="BS237" s="22"/>
    </row>
    <row r="238" spans="1:71" s="24" customFormat="1" x14ac:dyDescent="0.2">
      <c r="A238" s="67">
        <v>237</v>
      </c>
      <c r="B238" s="26" t="s">
        <v>80</v>
      </c>
      <c r="C238" s="6" t="s">
        <v>495</v>
      </c>
      <c r="D238" s="8" t="s">
        <v>429</v>
      </c>
      <c r="E238" s="54">
        <v>7</v>
      </c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1"/>
      <c r="AQ238" s="35">
        <f>IF(AR238&lt;6,SUM(E238:AP238),SUM(LARGE(E238:AP238,{1;2;3;4;5;6})))</f>
        <v>7</v>
      </c>
      <c r="AR238" s="53">
        <f>COUNT(E238:AP238)</f>
        <v>1</v>
      </c>
      <c r="BL238" s="22"/>
      <c r="BN238" s="22"/>
      <c r="BO238" s="22"/>
      <c r="BP238" s="22"/>
      <c r="BQ238" s="22"/>
      <c r="BR238" s="22"/>
      <c r="BS238" s="22"/>
    </row>
    <row r="239" spans="1:71" s="24" customFormat="1" x14ac:dyDescent="0.2">
      <c r="A239" s="67">
        <v>238</v>
      </c>
      <c r="B239" s="26" t="s">
        <v>80</v>
      </c>
      <c r="C239" s="6" t="s">
        <v>495</v>
      </c>
      <c r="D239" s="37" t="s">
        <v>564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>
        <v>7</v>
      </c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6"/>
      <c r="AQ239" s="35">
        <f>IF(AR239&lt;6,SUM(E239:AP239),SUM(LARGE(E239:AP239,{1;2;3;4;5;6})))</f>
        <v>7</v>
      </c>
      <c r="AR239" s="55">
        <f>COUNT(E239:AP239)</f>
        <v>1</v>
      </c>
      <c r="BL239" s="22"/>
      <c r="BN239" s="22"/>
      <c r="BO239" s="22"/>
      <c r="BP239" s="22"/>
      <c r="BQ239" s="22"/>
      <c r="BR239" s="22"/>
      <c r="BS239" s="22"/>
    </row>
    <row r="240" spans="1:71" s="24" customFormat="1" x14ac:dyDescent="0.2">
      <c r="A240" s="67">
        <v>239</v>
      </c>
      <c r="B240" s="26" t="s">
        <v>80</v>
      </c>
      <c r="C240" s="8" t="s">
        <v>495</v>
      </c>
      <c r="D240" s="26" t="s">
        <v>1049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>
        <v>7</v>
      </c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1"/>
      <c r="AQ240" s="35">
        <f>IF(AR240&lt;6,SUM(E240:AP240),SUM(LARGE(E240:AP240,{1;2;3;4;5;6})))</f>
        <v>7</v>
      </c>
      <c r="AR240" s="53">
        <f>COUNT(E240:AP240)</f>
        <v>1</v>
      </c>
      <c r="BL240" s="22"/>
      <c r="BN240" s="22"/>
      <c r="BO240" s="22"/>
      <c r="BP240" s="22"/>
      <c r="BQ240" s="22"/>
      <c r="BR240" s="22"/>
      <c r="BS240" s="22"/>
    </row>
    <row r="241" spans="1:71" s="24" customFormat="1" x14ac:dyDescent="0.2">
      <c r="A241" s="67">
        <v>240</v>
      </c>
      <c r="B241" s="6" t="s">
        <v>80</v>
      </c>
      <c r="C241" s="6" t="s">
        <v>495</v>
      </c>
      <c r="D241" s="8" t="s">
        <v>529</v>
      </c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>
        <v>7</v>
      </c>
      <c r="AJ241" s="26"/>
      <c r="AK241" s="26"/>
      <c r="AL241" s="26"/>
      <c r="AM241" s="26"/>
      <c r="AN241" s="26"/>
      <c r="AO241" s="26"/>
      <c r="AP241" s="1"/>
      <c r="AQ241" s="35">
        <f>IF(AR241&lt;6,SUM(E241:AP241),SUM(LARGE(E241:AP241,{1;2;3;4;5;6})))</f>
        <v>7</v>
      </c>
      <c r="AR241" s="53">
        <f>COUNT(E241:AP241)</f>
        <v>1</v>
      </c>
      <c r="BL241" s="22"/>
      <c r="BN241" s="22"/>
      <c r="BO241" s="22"/>
      <c r="BP241" s="22"/>
      <c r="BQ241" s="22"/>
      <c r="BR241" s="22"/>
      <c r="BS241" s="22"/>
    </row>
    <row r="242" spans="1:71" s="24" customFormat="1" x14ac:dyDescent="0.2">
      <c r="A242" s="67">
        <v>241</v>
      </c>
      <c r="B242" s="26" t="s">
        <v>80</v>
      </c>
      <c r="C242" s="6" t="s">
        <v>141</v>
      </c>
      <c r="D242" s="8" t="s">
        <v>718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>
        <v>3</v>
      </c>
      <c r="U242" s="54"/>
      <c r="V242" s="54"/>
      <c r="W242" s="54"/>
      <c r="X242" s="54"/>
      <c r="Y242" s="54">
        <v>3</v>
      </c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30"/>
      <c r="AQ242" s="35">
        <f>IF(AR242&lt;6,SUM(E242:AP242),SUM(LARGE(E242:AP242,{1;2;3;4;5;6})))</f>
        <v>6</v>
      </c>
      <c r="AR242" s="55">
        <f>COUNT(E242:AP242)</f>
        <v>2</v>
      </c>
      <c r="BL242" s="22"/>
      <c r="BN242" s="22"/>
      <c r="BO242" s="22"/>
      <c r="BP242" s="22"/>
      <c r="BQ242" s="22"/>
      <c r="BR242" s="22"/>
      <c r="BS242" s="22"/>
    </row>
    <row r="243" spans="1:71" s="24" customFormat="1" x14ac:dyDescent="0.2">
      <c r="A243" s="67">
        <v>242</v>
      </c>
      <c r="B243" s="26" t="s">
        <v>80</v>
      </c>
      <c r="C243" s="6" t="s">
        <v>81</v>
      </c>
      <c r="D243" s="8" t="s">
        <v>861</v>
      </c>
      <c r="E243" s="85"/>
      <c r="F243" s="85"/>
      <c r="G243" s="85"/>
      <c r="H243" s="85"/>
      <c r="I243" s="85"/>
      <c r="J243" s="85"/>
      <c r="K243" s="85"/>
      <c r="L243" s="85"/>
      <c r="M243" s="85"/>
      <c r="N243" s="29">
        <v>3</v>
      </c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>
        <v>3</v>
      </c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54"/>
      <c r="AQ243" s="35">
        <f>IF(AR243&lt;6,SUM(E243:AP243),SUM(LARGE(E243:AP243,{1;2;3;4;5;6})))</f>
        <v>6</v>
      </c>
      <c r="AR243" s="53">
        <f>COUNT(E243:AP243)</f>
        <v>2</v>
      </c>
      <c r="BL243" s="22"/>
      <c r="BN243" s="22"/>
      <c r="BO243" s="22"/>
      <c r="BP243" s="22"/>
      <c r="BQ243" s="22"/>
      <c r="BR243" s="22"/>
      <c r="BS243" s="22"/>
    </row>
    <row r="244" spans="1:71" s="24" customFormat="1" x14ac:dyDescent="0.2">
      <c r="A244" s="67">
        <v>243</v>
      </c>
      <c r="B244" s="26" t="s">
        <v>80</v>
      </c>
      <c r="C244" s="6" t="s">
        <v>81</v>
      </c>
      <c r="D244" s="8" t="s">
        <v>863</v>
      </c>
      <c r="E244" s="85"/>
      <c r="F244" s="85"/>
      <c r="G244" s="85"/>
      <c r="H244" s="85"/>
      <c r="I244" s="85"/>
      <c r="J244" s="85"/>
      <c r="K244" s="85"/>
      <c r="L244" s="85"/>
      <c r="M244" s="85"/>
      <c r="N244" s="29">
        <v>3</v>
      </c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>
        <v>3</v>
      </c>
      <c r="AG244" s="29"/>
      <c r="AH244" s="29"/>
      <c r="AI244" s="29"/>
      <c r="AJ244" s="29"/>
      <c r="AK244" s="29"/>
      <c r="AL244" s="29"/>
      <c r="AM244" s="29"/>
      <c r="AN244" s="29"/>
      <c r="AO244" s="29"/>
      <c r="AP244" s="54"/>
      <c r="AQ244" s="35">
        <f>IF(AR244&lt;6,SUM(E244:AP244),SUM(LARGE(E244:AP244,{1;2;3;4;5;6})))</f>
        <v>6</v>
      </c>
      <c r="AR244" s="53">
        <f>COUNT(E244:AP244)</f>
        <v>2</v>
      </c>
      <c r="BL244" s="22"/>
      <c r="BN244" s="22"/>
      <c r="BO244" s="22"/>
      <c r="BP244" s="22"/>
      <c r="BQ244" s="22"/>
      <c r="BR244" s="22"/>
      <c r="BS244" s="22"/>
    </row>
    <row r="245" spans="1:71" s="24" customFormat="1" x14ac:dyDescent="0.2">
      <c r="A245" s="67">
        <v>244</v>
      </c>
      <c r="B245" s="26" t="s">
        <v>80</v>
      </c>
      <c r="C245" s="6" t="s">
        <v>495</v>
      </c>
      <c r="D245" s="6" t="s">
        <v>1108</v>
      </c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>
        <v>3</v>
      </c>
      <c r="AE245" s="86"/>
      <c r="AF245" s="86"/>
      <c r="AG245" s="86"/>
      <c r="AH245" s="86"/>
      <c r="AI245" s="86"/>
      <c r="AJ245" s="86"/>
      <c r="AK245" s="86"/>
      <c r="AL245" s="86"/>
      <c r="AM245" s="54">
        <v>3</v>
      </c>
      <c r="AN245" s="86"/>
      <c r="AO245" s="86"/>
      <c r="AP245" s="1"/>
      <c r="AQ245" s="35">
        <f>IF(AR245&lt;6,SUM(E245:AP245),SUM(LARGE(E245:AP245,{1;2;3;4;5;6})))</f>
        <v>6</v>
      </c>
      <c r="AR245" s="53">
        <f>COUNT(E245:AP245)</f>
        <v>2</v>
      </c>
      <c r="BL245" s="22"/>
      <c r="BN245" s="22"/>
      <c r="BO245" s="22"/>
      <c r="BP245" s="22"/>
      <c r="BQ245" s="22"/>
      <c r="BR245" s="22"/>
      <c r="BS245" s="22"/>
    </row>
    <row r="246" spans="1:71" s="24" customFormat="1" x14ac:dyDescent="0.2">
      <c r="A246" s="67">
        <v>245</v>
      </c>
      <c r="B246" s="26" t="s">
        <v>80</v>
      </c>
      <c r="C246" s="26" t="s">
        <v>495</v>
      </c>
      <c r="D246" s="37" t="s">
        <v>934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>
        <v>6</v>
      </c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54"/>
      <c r="AQ246" s="35">
        <f>IF(AR246&lt;6,SUM(E246:AP246),SUM(LARGE(E246:AP246,{1;2;3;4;5;6})))</f>
        <v>6</v>
      </c>
      <c r="AR246" s="53">
        <f>COUNT(E246:AP246)</f>
        <v>1</v>
      </c>
      <c r="BL246" s="22"/>
      <c r="BN246" s="22"/>
      <c r="BO246" s="22"/>
      <c r="BP246" s="22"/>
      <c r="BQ246" s="22"/>
      <c r="BR246" s="22"/>
      <c r="BS246" s="22"/>
    </row>
    <row r="247" spans="1:71" s="24" customFormat="1" x14ac:dyDescent="0.2">
      <c r="A247" s="67">
        <v>246</v>
      </c>
      <c r="B247" s="6" t="s">
        <v>80</v>
      </c>
      <c r="C247" s="8" t="s">
        <v>495</v>
      </c>
      <c r="D247" s="8" t="s">
        <v>1057</v>
      </c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30">
        <v>6</v>
      </c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1"/>
      <c r="AQ247" s="35">
        <f>IF(AR247&lt;6,SUM(E247:AP247),SUM(LARGE(E247:AP247,{1;2;3;4;5;6})))</f>
        <v>6</v>
      </c>
      <c r="AR247" s="55">
        <f>COUNT(E247:AP247)</f>
        <v>1</v>
      </c>
      <c r="BL247" s="22"/>
      <c r="BN247" s="22"/>
      <c r="BO247" s="22"/>
      <c r="BP247" s="22"/>
      <c r="BQ247" s="22"/>
      <c r="BR247" s="22"/>
      <c r="BS247" s="22"/>
    </row>
    <row r="248" spans="1:71" s="24" customFormat="1" x14ac:dyDescent="0.2">
      <c r="A248" s="67">
        <v>247</v>
      </c>
      <c r="B248" s="26" t="s">
        <v>80</v>
      </c>
      <c r="C248" s="6" t="s">
        <v>495</v>
      </c>
      <c r="D248" s="8" t="s">
        <v>1100</v>
      </c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>
        <v>6</v>
      </c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1"/>
      <c r="AQ248" s="35">
        <f>IF(AR248&lt;6,SUM(E248:AP248),SUM(LARGE(E248:AP248,{1;2;3;4;5;6})))</f>
        <v>6</v>
      </c>
      <c r="AR248" s="55">
        <f>COUNT(E248:AP248)</f>
        <v>1</v>
      </c>
      <c r="BL248" s="22"/>
      <c r="BN248" s="22"/>
      <c r="BO248" s="22"/>
      <c r="BP248" s="22"/>
      <c r="BQ248" s="22"/>
      <c r="BR248" s="22"/>
      <c r="BS248" s="22"/>
    </row>
    <row r="249" spans="1:71" s="24" customFormat="1" x14ac:dyDescent="0.2">
      <c r="A249" s="67">
        <v>248</v>
      </c>
      <c r="B249" s="26" t="s">
        <v>80</v>
      </c>
      <c r="C249" s="6" t="s">
        <v>495</v>
      </c>
      <c r="D249" s="8" t="s">
        <v>621</v>
      </c>
      <c r="E249" s="54"/>
      <c r="F249" s="54"/>
      <c r="G249" s="54"/>
      <c r="H249" s="54"/>
      <c r="I249" s="54"/>
      <c r="J249" s="54"/>
      <c r="K249" s="54"/>
      <c r="L249" s="54">
        <v>5</v>
      </c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1"/>
      <c r="AQ249" s="35">
        <f>IF(AR249&lt;6,SUM(E249:AP249),SUM(LARGE(E249:AP249,{1;2;3;4;5;6})))</f>
        <v>5</v>
      </c>
      <c r="AR249" s="53">
        <f>COUNT(E249:AP249)</f>
        <v>1</v>
      </c>
      <c r="BL249" s="22"/>
      <c r="BN249" s="22"/>
      <c r="BO249" s="22"/>
      <c r="BP249" s="22"/>
      <c r="BQ249" s="22"/>
      <c r="BR249" s="22"/>
      <c r="BS249" s="22"/>
    </row>
    <row r="250" spans="1:71" s="24" customFormat="1" x14ac:dyDescent="0.2">
      <c r="A250" s="67">
        <v>249</v>
      </c>
      <c r="B250" s="26" t="s">
        <v>80</v>
      </c>
      <c r="C250" s="6" t="s">
        <v>495</v>
      </c>
      <c r="D250" s="8" t="s">
        <v>935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>
        <v>5</v>
      </c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1"/>
      <c r="AQ250" s="35">
        <f>IF(AR250&lt;6,SUM(E250:AP250),SUM(LARGE(E250:AP250,{1;2;3;4;5;6})))</f>
        <v>5</v>
      </c>
      <c r="AR250" s="55">
        <f>COUNT(E250:AP250)</f>
        <v>1</v>
      </c>
      <c r="BL250" s="22"/>
      <c r="BN250" s="22"/>
      <c r="BO250" s="22"/>
      <c r="BP250" s="22"/>
      <c r="BQ250" s="22"/>
      <c r="BR250" s="22"/>
      <c r="BS250" s="22"/>
    </row>
    <row r="251" spans="1:71" s="24" customFormat="1" x14ac:dyDescent="0.2">
      <c r="A251" s="67">
        <v>250</v>
      </c>
      <c r="B251" s="6" t="s">
        <v>80</v>
      </c>
      <c r="C251" s="6" t="s">
        <v>85</v>
      </c>
      <c r="D251" s="8" t="s">
        <v>879</v>
      </c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>
        <v>5</v>
      </c>
      <c r="AK251" s="26"/>
      <c r="AL251" s="26"/>
      <c r="AM251" s="26"/>
      <c r="AN251" s="26"/>
      <c r="AO251" s="26"/>
      <c r="AP251" s="1"/>
      <c r="AQ251" s="35">
        <f>IF(AR251&lt;6,SUM(E251:AP251),SUM(LARGE(E251:AP251,{1;2;3;4;5;6})))</f>
        <v>5</v>
      </c>
      <c r="AR251" s="55">
        <f>COUNT(E251:AP251)</f>
        <v>1</v>
      </c>
      <c r="BL251" s="22"/>
      <c r="BN251" s="22"/>
      <c r="BO251" s="22"/>
      <c r="BP251" s="22"/>
      <c r="BQ251" s="22"/>
      <c r="BR251" s="22"/>
      <c r="BS251" s="22"/>
    </row>
    <row r="252" spans="1:71" s="24" customFormat="1" x14ac:dyDescent="0.2">
      <c r="A252" s="67">
        <v>251</v>
      </c>
      <c r="B252" s="26" t="s">
        <v>80</v>
      </c>
      <c r="C252" s="6" t="s">
        <v>86</v>
      </c>
      <c r="D252" s="8" t="s">
        <v>544</v>
      </c>
      <c r="E252" s="30"/>
      <c r="F252" s="30"/>
      <c r="G252" s="30">
        <v>4</v>
      </c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88">
        <v>0</v>
      </c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1"/>
      <c r="AQ252" s="35">
        <f>IF(AR252&lt;6,SUM(E252:AP252),SUM(LARGE(E252:AP252,{1;2;3;4;5;6})))</f>
        <v>4</v>
      </c>
      <c r="AR252" s="53">
        <f>COUNT(E252:AP252)</f>
        <v>2</v>
      </c>
      <c r="BL252" s="22"/>
      <c r="BN252" s="22"/>
      <c r="BO252" s="22"/>
      <c r="BP252" s="22"/>
      <c r="BQ252" s="22"/>
      <c r="BR252" s="22"/>
      <c r="BS252" s="22"/>
    </row>
    <row r="253" spans="1:71" s="24" customFormat="1" x14ac:dyDescent="0.2">
      <c r="A253" s="67">
        <v>252</v>
      </c>
      <c r="B253" s="26" t="s">
        <v>80</v>
      </c>
      <c r="C253" s="6" t="s">
        <v>495</v>
      </c>
      <c r="D253" s="6" t="s">
        <v>534</v>
      </c>
      <c r="E253" s="30"/>
      <c r="F253" s="30"/>
      <c r="G253" s="30"/>
      <c r="H253" s="30"/>
      <c r="I253" s="30"/>
      <c r="J253" s="30"/>
      <c r="K253" s="30"/>
      <c r="L253" s="30"/>
      <c r="M253" s="88">
        <v>0</v>
      </c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>
        <v>4</v>
      </c>
      <c r="AG253" s="88"/>
      <c r="AH253" s="88"/>
      <c r="AI253" s="88"/>
      <c r="AJ253" s="88"/>
      <c r="AK253" s="88"/>
      <c r="AL253" s="88"/>
      <c r="AM253" s="88"/>
      <c r="AN253" s="88"/>
      <c r="AO253" s="88"/>
      <c r="AP253" s="1"/>
      <c r="AQ253" s="35">
        <f>IF(AR253&lt;6,SUM(E253:AP253),SUM(LARGE(E253:AP253,{1;2;3;4;5;6})))</f>
        <v>4</v>
      </c>
      <c r="AR253" s="55">
        <f>COUNT(E253:AP253)</f>
        <v>2</v>
      </c>
      <c r="BL253" s="22"/>
      <c r="BN253" s="22"/>
      <c r="BO253" s="22"/>
      <c r="BP253" s="22"/>
      <c r="BQ253" s="22"/>
      <c r="BR253" s="22"/>
      <c r="BS253" s="22"/>
    </row>
    <row r="254" spans="1:71" s="24" customFormat="1" x14ac:dyDescent="0.2">
      <c r="A254" s="67">
        <v>253</v>
      </c>
      <c r="B254" s="6" t="s">
        <v>80</v>
      </c>
      <c r="C254" s="6" t="s">
        <v>495</v>
      </c>
      <c r="D254" s="8" t="s">
        <v>649</v>
      </c>
      <c r="E254" s="26"/>
      <c r="F254" s="26"/>
      <c r="G254" s="26"/>
      <c r="H254" s="26"/>
      <c r="I254" s="26"/>
      <c r="J254" s="26">
        <v>4</v>
      </c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1"/>
      <c r="AQ254" s="35">
        <f>IF(AR254&lt;6,SUM(E254:AP254),SUM(LARGE(E254:AP254,{1;2;3;4;5;6})))</f>
        <v>4</v>
      </c>
      <c r="AR254" s="55">
        <f>COUNT(E254:AP254)</f>
        <v>1</v>
      </c>
      <c r="BL254" s="22"/>
      <c r="BN254" s="22"/>
      <c r="BO254" s="22"/>
      <c r="BP254" s="22"/>
      <c r="BQ254" s="22"/>
      <c r="BR254" s="22"/>
      <c r="BS254" s="22"/>
    </row>
    <row r="255" spans="1:71" s="24" customFormat="1" x14ac:dyDescent="0.2">
      <c r="A255" s="67">
        <v>254</v>
      </c>
      <c r="B255" s="26" t="s">
        <v>80</v>
      </c>
      <c r="C255" s="6" t="s">
        <v>489</v>
      </c>
      <c r="D255" s="8" t="s">
        <v>490</v>
      </c>
      <c r="E255" s="54">
        <v>4</v>
      </c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1"/>
      <c r="AQ255" s="35">
        <f>IF(AR255&lt;6,SUM(E255:AP255),SUM(LARGE(E255:AP255,{1;2;3;4;5;6})))</f>
        <v>4</v>
      </c>
      <c r="AR255" s="53">
        <f>COUNT(E255:AP255)</f>
        <v>1</v>
      </c>
      <c r="BL255" s="22"/>
      <c r="BN255" s="22"/>
      <c r="BO255" s="22"/>
      <c r="BP255" s="22"/>
      <c r="BQ255" s="22"/>
      <c r="BR255" s="22"/>
      <c r="BS255" s="22"/>
    </row>
    <row r="256" spans="1:71" s="24" customFormat="1" x14ac:dyDescent="0.2">
      <c r="A256" s="67">
        <v>255</v>
      </c>
      <c r="B256" s="6" t="s">
        <v>80</v>
      </c>
      <c r="C256" s="6" t="s">
        <v>88</v>
      </c>
      <c r="D256" s="8" t="s">
        <v>838</v>
      </c>
      <c r="E256" s="26"/>
      <c r="F256" s="26"/>
      <c r="G256" s="26"/>
      <c r="H256" s="26"/>
      <c r="I256" s="26"/>
      <c r="J256" s="26"/>
      <c r="K256" s="26"/>
      <c r="L256" s="26"/>
      <c r="M256" s="26">
        <v>4</v>
      </c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1"/>
      <c r="AQ256" s="35">
        <f>IF(AR256&lt;6,SUM(E256:AP256),SUM(LARGE(E256:AP256,{1;2;3;4;5;6})))</f>
        <v>4</v>
      </c>
      <c r="AR256" s="53">
        <f>COUNT(E256:AP256)</f>
        <v>1</v>
      </c>
      <c r="BL256" s="22"/>
      <c r="BN256" s="22"/>
      <c r="BO256" s="22"/>
      <c r="BP256" s="22"/>
      <c r="BQ256" s="22"/>
      <c r="BR256" s="22"/>
      <c r="BS256" s="22"/>
    </row>
    <row r="257" spans="1:71" s="24" customFormat="1" x14ac:dyDescent="0.2">
      <c r="A257" s="67">
        <v>256</v>
      </c>
      <c r="B257" s="26" t="s">
        <v>80</v>
      </c>
      <c r="C257" s="6" t="s">
        <v>495</v>
      </c>
      <c r="D257" s="8" t="s">
        <v>845</v>
      </c>
      <c r="E257" s="88"/>
      <c r="F257" s="88"/>
      <c r="G257" s="88"/>
      <c r="H257" s="88"/>
      <c r="I257" s="88"/>
      <c r="J257" s="88"/>
      <c r="K257" s="88"/>
      <c r="L257" s="88"/>
      <c r="M257" s="88">
        <v>4</v>
      </c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6"/>
      <c r="AQ257" s="35">
        <f>IF(AR257&lt;6,SUM(E257:AP257),SUM(LARGE(E257:AP257,{1;2;3;4;5;6})))</f>
        <v>4</v>
      </c>
      <c r="AR257" s="53">
        <f>COUNT(E257:AP257)</f>
        <v>1</v>
      </c>
      <c r="BL257" s="22"/>
      <c r="BN257" s="22"/>
      <c r="BO257" s="22"/>
      <c r="BP257" s="22"/>
      <c r="BQ257" s="22"/>
      <c r="BR257" s="22"/>
      <c r="BS257" s="22"/>
    </row>
    <row r="258" spans="1:71" s="24" customFormat="1" x14ac:dyDescent="0.2">
      <c r="A258" s="67">
        <v>257</v>
      </c>
      <c r="B258" s="26" t="s">
        <v>80</v>
      </c>
      <c r="C258" s="6" t="s">
        <v>141</v>
      </c>
      <c r="D258" s="8" t="s">
        <v>814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>
        <v>4</v>
      </c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54"/>
      <c r="AQ258" s="35">
        <f>IF(AR258&lt;6,SUM(E258:AP258),SUM(LARGE(E258:AP258,{1;2;3;4;5;6})))</f>
        <v>4</v>
      </c>
      <c r="AR258" s="55">
        <f>COUNT(E258:AP258)</f>
        <v>1</v>
      </c>
      <c r="BL258" s="22"/>
      <c r="BN258" s="22"/>
      <c r="BO258" s="22"/>
      <c r="BP258" s="22"/>
      <c r="BQ258" s="22"/>
      <c r="BR258" s="22"/>
      <c r="BS258" s="22"/>
    </row>
    <row r="259" spans="1:71" s="24" customFormat="1" x14ac:dyDescent="0.2">
      <c r="A259" s="67">
        <v>258</v>
      </c>
      <c r="B259" s="26" t="s">
        <v>80</v>
      </c>
      <c r="C259" s="6" t="s">
        <v>141</v>
      </c>
      <c r="D259" s="8" t="s">
        <v>1050</v>
      </c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30">
        <v>4</v>
      </c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1"/>
      <c r="AQ259" s="35">
        <f>IF(AR259&lt;6,SUM(E259:AP259),SUM(LARGE(E259:AP259,{1;2;3;4;5;6})))</f>
        <v>4</v>
      </c>
      <c r="AR259" s="53">
        <f>COUNT(E259:AP259)</f>
        <v>1</v>
      </c>
      <c r="BL259" s="22"/>
      <c r="BN259" s="22"/>
      <c r="BO259" s="22"/>
      <c r="BP259" s="22"/>
      <c r="BQ259" s="22"/>
      <c r="BR259" s="22"/>
      <c r="BS259" s="22"/>
    </row>
    <row r="260" spans="1:71" s="24" customFormat="1" x14ac:dyDescent="0.2">
      <c r="A260" s="67">
        <v>259</v>
      </c>
      <c r="B260" s="6" t="s">
        <v>80</v>
      </c>
      <c r="C260" s="6" t="s">
        <v>141</v>
      </c>
      <c r="D260" s="8" t="s">
        <v>1102</v>
      </c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>
        <v>4</v>
      </c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1"/>
      <c r="AQ260" s="35">
        <f>IF(AR260&lt;6,SUM(E260:AP260),SUM(LARGE(E260:AP260,{1;2;3;4;5;6})))</f>
        <v>4</v>
      </c>
      <c r="AR260" s="55">
        <f>COUNT(E260:AP260)</f>
        <v>1</v>
      </c>
      <c r="BL260" s="22"/>
      <c r="BN260" s="22"/>
      <c r="BO260" s="22"/>
      <c r="BP260" s="22"/>
      <c r="BQ260" s="22"/>
      <c r="BR260" s="22"/>
      <c r="BS260" s="22"/>
    </row>
    <row r="261" spans="1:71" s="24" customFormat="1" x14ac:dyDescent="0.2">
      <c r="A261" s="67">
        <v>260</v>
      </c>
      <c r="B261" s="6" t="s">
        <v>80</v>
      </c>
      <c r="C261" s="6" t="s">
        <v>1</v>
      </c>
      <c r="D261" s="8" t="s">
        <v>675</v>
      </c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>
        <v>4</v>
      </c>
      <c r="AG261" s="26"/>
      <c r="AH261" s="26"/>
      <c r="AI261" s="26"/>
      <c r="AJ261" s="26"/>
      <c r="AK261" s="26"/>
      <c r="AL261" s="26"/>
      <c r="AM261" s="26"/>
      <c r="AN261" s="26"/>
      <c r="AO261" s="26"/>
      <c r="AP261" s="1"/>
      <c r="AQ261" s="35">
        <f>IF(AR261&lt;6,SUM(E261:AP261),SUM(LARGE(E261:AP261,{1;2;3;4;5;6})))</f>
        <v>4</v>
      </c>
      <c r="AR261" s="53">
        <f>COUNT(E261:AP261)</f>
        <v>1</v>
      </c>
      <c r="BL261" s="22"/>
      <c r="BN261" s="22"/>
      <c r="BO261" s="22"/>
      <c r="BP261" s="22"/>
      <c r="BQ261" s="22"/>
      <c r="BR261" s="22"/>
      <c r="BS261" s="22"/>
    </row>
    <row r="262" spans="1:71" s="24" customFormat="1" x14ac:dyDescent="0.2">
      <c r="A262" s="67">
        <v>261</v>
      </c>
      <c r="B262" s="6" t="s">
        <v>80</v>
      </c>
      <c r="C262" s="6" t="s">
        <v>81</v>
      </c>
      <c r="D262" s="8" t="s">
        <v>1160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>
        <v>4</v>
      </c>
      <c r="AJ262" s="26"/>
      <c r="AK262" s="26"/>
      <c r="AL262" s="26"/>
      <c r="AM262" s="26"/>
      <c r="AN262" s="26"/>
      <c r="AO262" s="26"/>
      <c r="AP262" s="1"/>
      <c r="AQ262" s="35">
        <f>IF(AR262&lt;6,SUM(E262:AP262),SUM(LARGE(E262:AP262,{1;2;3;4;5;6})))</f>
        <v>4</v>
      </c>
      <c r="AR262" s="53">
        <f>COUNT(E262:AP262)</f>
        <v>1</v>
      </c>
      <c r="BL262" s="22"/>
      <c r="BN262" s="22"/>
      <c r="BO262" s="22"/>
      <c r="BP262" s="22"/>
      <c r="BQ262" s="22"/>
      <c r="BR262" s="22"/>
      <c r="BS262" s="22"/>
    </row>
    <row r="263" spans="1:71" s="24" customFormat="1" x14ac:dyDescent="0.2">
      <c r="A263" s="67">
        <v>262</v>
      </c>
      <c r="B263" s="26" t="s">
        <v>80</v>
      </c>
      <c r="C263" s="26" t="s">
        <v>495</v>
      </c>
      <c r="D263" s="37" t="s">
        <v>1224</v>
      </c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>
        <v>4</v>
      </c>
      <c r="AL263" s="37"/>
      <c r="AM263" s="37"/>
      <c r="AN263" s="37"/>
      <c r="AO263" s="37"/>
      <c r="AP263" s="1"/>
      <c r="AQ263" s="35">
        <f>IF(AR263&lt;6,SUM(E263:AP263),SUM(LARGE(E263:AP263,{1;2;3;4;5;6})))</f>
        <v>4</v>
      </c>
      <c r="AR263" s="55">
        <f>COUNT(E263:AP263)</f>
        <v>1</v>
      </c>
      <c r="BL263" s="22"/>
      <c r="BN263" s="22"/>
      <c r="BO263" s="22"/>
      <c r="BP263" s="22"/>
      <c r="BQ263" s="22"/>
      <c r="BR263" s="22"/>
      <c r="BS263" s="22"/>
    </row>
    <row r="264" spans="1:71" s="24" customFormat="1" x14ac:dyDescent="0.2">
      <c r="A264" s="67">
        <v>263</v>
      </c>
      <c r="B264" s="26" t="s">
        <v>80</v>
      </c>
      <c r="C264" s="6" t="s">
        <v>811</v>
      </c>
      <c r="D264" s="8" t="s">
        <v>1241</v>
      </c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30">
        <v>4</v>
      </c>
      <c r="AN264" s="88"/>
      <c r="AO264" s="88"/>
      <c r="AP264" s="6"/>
      <c r="AQ264" s="35">
        <f>IF(AR264&lt;6,SUM(E264:AP264),SUM(LARGE(E264:AP264,{1;2;3;4;5;6})))</f>
        <v>4</v>
      </c>
      <c r="AR264" s="53">
        <f>COUNT(E264:AP264)</f>
        <v>1</v>
      </c>
      <c r="BL264" s="22"/>
      <c r="BN264" s="22"/>
      <c r="BO264" s="22"/>
      <c r="BP264" s="22"/>
      <c r="BQ264" s="22"/>
      <c r="BR264" s="22"/>
      <c r="BS264" s="22"/>
    </row>
    <row r="265" spans="1:71" s="24" customFormat="1" x14ac:dyDescent="0.2">
      <c r="A265" s="67">
        <v>264</v>
      </c>
      <c r="B265" s="26" t="s">
        <v>80</v>
      </c>
      <c r="C265" s="26" t="s">
        <v>81</v>
      </c>
      <c r="D265" s="37" t="s">
        <v>724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>
        <v>3</v>
      </c>
      <c r="AN265" s="30"/>
      <c r="AO265" s="30"/>
      <c r="AP265" s="51"/>
      <c r="AQ265" s="35">
        <f>IF(AR265&lt;6,SUM(E265:AP265),SUM(LARGE(E265:AP265,{1;2;3;4;5;6})))</f>
        <v>3</v>
      </c>
      <c r="AR265" s="53">
        <f>COUNT(E265:AP265)</f>
        <v>1</v>
      </c>
      <c r="BL265" s="22"/>
      <c r="BN265" s="22"/>
      <c r="BO265" s="22"/>
      <c r="BP265" s="22"/>
      <c r="BQ265" s="22"/>
      <c r="BR265" s="22"/>
      <c r="BS265" s="22"/>
    </row>
    <row r="266" spans="1:71" s="24" customFormat="1" x14ac:dyDescent="0.2">
      <c r="A266" s="67">
        <v>265</v>
      </c>
      <c r="B266" s="6" t="s">
        <v>80</v>
      </c>
      <c r="C266" s="6" t="s">
        <v>495</v>
      </c>
      <c r="D266" s="8" t="s">
        <v>801</v>
      </c>
      <c r="E266" s="26"/>
      <c r="F266" s="26"/>
      <c r="G266" s="26"/>
      <c r="H266" s="26"/>
      <c r="I266" s="26"/>
      <c r="J266" s="26">
        <v>3</v>
      </c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1"/>
      <c r="AQ266" s="35">
        <f>IF(AR266&lt;6,SUM(E266:AP266),SUM(LARGE(E266:AP266,{1;2;3;4;5;6})))</f>
        <v>3</v>
      </c>
      <c r="AR266" s="53">
        <f>COUNT(E266:AP266)</f>
        <v>1</v>
      </c>
      <c r="BL266" s="22"/>
      <c r="BN266" s="22"/>
      <c r="BO266" s="22"/>
      <c r="BP266" s="22"/>
      <c r="BQ266" s="22"/>
      <c r="BR266" s="22"/>
      <c r="BS266" s="22"/>
    </row>
    <row r="267" spans="1:71" s="24" customFormat="1" x14ac:dyDescent="0.2">
      <c r="A267" s="67">
        <v>266</v>
      </c>
      <c r="B267" s="26" t="s">
        <v>80</v>
      </c>
      <c r="C267" s="26" t="s">
        <v>81</v>
      </c>
      <c r="D267" s="37" t="s">
        <v>991</v>
      </c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>
        <v>3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1"/>
      <c r="AQ267" s="35">
        <f>IF(AR267&lt;6,SUM(E267:AP267),SUM(LARGE(E267:AP267,{1;2;3;4;5;6})))</f>
        <v>3</v>
      </c>
      <c r="AR267" s="55">
        <f>COUNT(E267:AP267)</f>
        <v>1</v>
      </c>
      <c r="BL267" s="22"/>
      <c r="BN267" s="22"/>
      <c r="BO267" s="22"/>
      <c r="BP267" s="22"/>
      <c r="BQ267" s="22"/>
      <c r="BR267" s="22"/>
      <c r="BS267" s="22"/>
    </row>
    <row r="268" spans="1:71" s="24" customFormat="1" x14ac:dyDescent="0.2">
      <c r="A268" s="67">
        <v>267</v>
      </c>
      <c r="B268" s="26" t="s">
        <v>80</v>
      </c>
      <c r="C268" s="6" t="s">
        <v>86</v>
      </c>
      <c r="D268" s="8" t="s">
        <v>1047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>
        <v>3</v>
      </c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1"/>
      <c r="AQ268" s="35">
        <f>IF(AR268&lt;6,SUM(E268:AP268),SUM(LARGE(E268:AP268,{1;2;3;4;5;6})))</f>
        <v>3</v>
      </c>
      <c r="AR268" s="53">
        <f>COUNT(E268:AP268)</f>
        <v>1</v>
      </c>
      <c r="BL268" s="22"/>
      <c r="BN268" s="22"/>
      <c r="BO268" s="22"/>
      <c r="BP268" s="22"/>
      <c r="BQ268" s="22"/>
      <c r="BR268" s="22"/>
      <c r="BS268" s="22"/>
    </row>
    <row r="269" spans="1:71" s="24" customFormat="1" x14ac:dyDescent="0.2">
      <c r="A269" s="67">
        <v>268</v>
      </c>
      <c r="B269" s="26" t="s">
        <v>80</v>
      </c>
      <c r="C269" s="6" t="s">
        <v>495</v>
      </c>
      <c r="D269" s="8" t="s">
        <v>1051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>
        <v>3</v>
      </c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1"/>
      <c r="AQ269" s="35">
        <f>IF(AR269&lt;6,SUM(E269:AP269),SUM(LARGE(E269:AP269,{1;2;3;4;5;6})))</f>
        <v>3</v>
      </c>
      <c r="AR269" s="55">
        <f>COUNT(E269:AP269)</f>
        <v>1</v>
      </c>
      <c r="BL269" s="22"/>
      <c r="BN269" s="22"/>
      <c r="BO269" s="22"/>
      <c r="BP269" s="22"/>
      <c r="BQ269" s="22"/>
      <c r="BR269" s="22"/>
      <c r="BS269" s="22"/>
    </row>
    <row r="270" spans="1:71" s="24" customFormat="1" x14ac:dyDescent="0.2">
      <c r="A270" s="67">
        <v>269</v>
      </c>
      <c r="B270" s="6" t="s">
        <v>80</v>
      </c>
      <c r="C270" s="6" t="s">
        <v>495</v>
      </c>
      <c r="D270" s="8" t="s">
        <v>528</v>
      </c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>
        <v>3</v>
      </c>
      <c r="AJ270" s="26"/>
      <c r="AK270" s="26"/>
      <c r="AL270" s="26"/>
      <c r="AM270" s="26"/>
      <c r="AN270" s="26"/>
      <c r="AO270" s="26"/>
      <c r="AP270" s="1"/>
      <c r="AQ270" s="35">
        <f>IF(AR270&lt;6,SUM(E270:AP270),SUM(LARGE(E270:AP270,{1;2;3;4;5;6})))</f>
        <v>3</v>
      </c>
      <c r="AR270" s="53">
        <f>COUNT(E270:AP270)</f>
        <v>1</v>
      </c>
      <c r="BL270" s="22"/>
      <c r="BN270" s="22"/>
      <c r="BO270" s="22"/>
      <c r="BP270" s="22"/>
      <c r="BQ270" s="22"/>
      <c r="BR270" s="22"/>
      <c r="BS270" s="22"/>
    </row>
    <row r="271" spans="1:71" s="24" customFormat="1" x14ac:dyDescent="0.2">
      <c r="A271" s="67">
        <v>270</v>
      </c>
      <c r="B271" s="26" t="s">
        <v>80</v>
      </c>
      <c r="C271" s="6" t="s">
        <v>495</v>
      </c>
      <c r="D271" s="8" t="s">
        <v>562</v>
      </c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30">
        <v>3</v>
      </c>
      <c r="AJ271" s="88"/>
      <c r="AK271" s="88"/>
      <c r="AL271" s="88"/>
      <c r="AM271" s="88"/>
      <c r="AN271" s="88"/>
      <c r="AO271" s="88"/>
      <c r="AP271" s="51"/>
      <c r="AQ271" s="35">
        <f>IF(AR271&lt;6,SUM(E271:AP271),SUM(LARGE(E271:AP271,{1;2;3;4;5;6})))</f>
        <v>3</v>
      </c>
      <c r="AR271" s="55">
        <f>COUNT(E271:AP271)</f>
        <v>1</v>
      </c>
      <c r="BL271" s="22"/>
      <c r="BN271" s="22"/>
      <c r="BO271" s="22"/>
      <c r="BP271" s="22"/>
      <c r="BQ271" s="22"/>
      <c r="BR271" s="22"/>
      <c r="BS271" s="22"/>
    </row>
    <row r="272" spans="1:71" s="24" customFormat="1" x14ac:dyDescent="0.2">
      <c r="A272" s="67">
        <v>271</v>
      </c>
      <c r="B272" s="26" t="s">
        <v>80</v>
      </c>
      <c r="C272" s="6" t="s">
        <v>497</v>
      </c>
      <c r="D272" s="8" t="s">
        <v>1165</v>
      </c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30">
        <v>3</v>
      </c>
      <c r="AJ272" s="88"/>
      <c r="AK272" s="88"/>
      <c r="AL272" s="88"/>
      <c r="AM272" s="88"/>
      <c r="AN272" s="88"/>
      <c r="AO272" s="88"/>
      <c r="AP272" s="1"/>
      <c r="AQ272" s="35">
        <f>IF(AR272&lt;6,SUM(E272:AP272),SUM(LARGE(E272:AP272,{1;2;3;4;5;6})))</f>
        <v>3</v>
      </c>
      <c r="AR272" s="53">
        <f>COUNT(E272:AP272)</f>
        <v>1</v>
      </c>
      <c r="BL272" s="22"/>
      <c r="BN272" s="22"/>
      <c r="BO272" s="22"/>
      <c r="BP272" s="22"/>
      <c r="BQ272" s="22"/>
      <c r="BR272" s="22"/>
      <c r="BS272" s="22"/>
    </row>
    <row r="273" spans="1:71" s="24" customFormat="1" x14ac:dyDescent="0.2">
      <c r="A273" s="67">
        <v>272</v>
      </c>
      <c r="B273" s="26" t="s">
        <v>80</v>
      </c>
      <c r="C273" s="26" t="s">
        <v>495</v>
      </c>
      <c r="D273" s="37" t="s">
        <v>1237</v>
      </c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29">
        <v>3</v>
      </c>
      <c r="AN273" s="85"/>
      <c r="AO273" s="85"/>
      <c r="AP273" s="1"/>
      <c r="AQ273" s="35">
        <f>IF(AR273&lt;6,SUM(E273:AP273),SUM(LARGE(E273:AP273,{1;2;3;4;5;6})))</f>
        <v>3</v>
      </c>
      <c r="AR273" s="53">
        <f>COUNT(E273:AP273)</f>
        <v>1</v>
      </c>
      <c r="BL273" s="22"/>
      <c r="BN273" s="22"/>
      <c r="BO273" s="22"/>
      <c r="BP273" s="22"/>
      <c r="BQ273" s="22"/>
      <c r="BR273" s="22"/>
      <c r="BS273" s="22"/>
    </row>
    <row r="274" spans="1:71" s="24" customFormat="1" x14ac:dyDescent="0.2">
      <c r="A274" s="67">
        <v>273</v>
      </c>
      <c r="B274" s="26" t="s">
        <v>80</v>
      </c>
      <c r="C274" s="6" t="s">
        <v>101</v>
      </c>
      <c r="D274" s="8" t="s">
        <v>210</v>
      </c>
      <c r="E274" s="88"/>
      <c r="F274" s="88"/>
      <c r="G274" s="88">
        <v>0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>
        <v>0</v>
      </c>
      <c r="Z274" s="88"/>
      <c r="AA274" s="88"/>
      <c r="AB274" s="88"/>
      <c r="AC274" s="88"/>
      <c r="AD274" s="88"/>
      <c r="AE274" s="88"/>
      <c r="AF274" s="88">
        <v>0</v>
      </c>
      <c r="AG274" s="88"/>
      <c r="AH274" s="88"/>
      <c r="AI274" s="88"/>
      <c r="AJ274" s="88"/>
      <c r="AK274" s="88"/>
      <c r="AL274" s="88"/>
      <c r="AM274" s="88"/>
      <c r="AN274" s="88"/>
      <c r="AO274" s="88"/>
      <c r="AP274" s="1"/>
      <c r="AQ274" s="35">
        <f>IF(AR274&lt;6,SUM(E274:AP274),SUM(LARGE(E274:AP274,{1;2;3;4;5;6})))</f>
        <v>0</v>
      </c>
      <c r="AR274" s="55">
        <f>COUNT(E274:AP274)</f>
        <v>3</v>
      </c>
      <c r="BL274" s="22"/>
      <c r="BN274" s="22"/>
      <c r="BO274" s="22"/>
      <c r="BP274" s="22"/>
      <c r="BQ274" s="22"/>
      <c r="BR274" s="22"/>
      <c r="BS274" s="22"/>
    </row>
    <row r="275" spans="1:71" s="24" customFormat="1" x14ac:dyDescent="0.2">
      <c r="A275" s="67">
        <v>274</v>
      </c>
      <c r="B275" s="26" t="s">
        <v>80</v>
      </c>
      <c r="C275" s="6" t="s">
        <v>495</v>
      </c>
      <c r="D275" s="8" t="s">
        <v>33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88">
        <v>0</v>
      </c>
      <c r="T275" s="30"/>
      <c r="U275" s="30"/>
      <c r="V275" s="30"/>
      <c r="W275" s="30"/>
      <c r="X275" s="30"/>
      <c r="Y275" s="30"/>
      <c r="Z275" s="30"/>
      <c r="AA275" s="88">
        <v>0</v>
      </c>
      <c r="AB275" s="88"/>
      <c r="AC275" s="88"/>
      <c r="AD275" s="88"/>
      <c r="AE275" s="88"/>
      <c r="AF275" s="88"/>
      <c r="AG275" s="88"/>
      <c r="AH275" s="88">
        <v>0</v>
      </c>
      <c r="AI275" s="88"/>
      <c r="AJ275" s="88"/>
      <c r="AK275" s="88"/>
      <c r="AL275" s="88"/>
      <c r="AM275" s="88"/>
      <c r="AN275" s="88"/>
      <c r="AO275" s="88"/>
      <c r="AP275" s="1"/>
      <c r="AQ275" s="35">
        <f>IF(AR275&lt;6,SUM(E275:AP275),SUM(LARGE(E275:AP275,{1;2;3;4;5;6})))</f>
        <v>0</v>
      </c>
      <c r="AR275" s="53">
        <f>COUNT(E275:AP275)</f>
        <v>3</v>
      </c>
      <c r="BL275" s="22"/>
      <c r="BN275" s="22"/>
      <c r="BO275" s="22"/>
      <c r="BP275" s="22"/>
      <c r="BQ275" s="22"/>
      <c r="BR275" s="22"/>
      <c r="BS275" s="22"/>
    </row>
    <row r="276" spans="1:71" s="24" customFormat="1" x14ac:dyDescent="0.2">
      <c r="A276" s="67">
        <v>275</v>
      </c>
      <c r="B276" s="26" t="s">
        <v>80</v>
      </c>
      <c r="C276" s="6" t="s">
        <v>81</v>
      </c>
      <c r="D276" s="8" t="s">
        <v>509</v>
      </c>
      <c r="E276" s="88"/>
      <c r="F276" s="88"/>
      <c r="G276" s="88"/>
      <c r="H276" s="88"/>
      <c r="I276" s="88"/>
      <c r="J276" s="88"/>
      <c r="K276" s="88"/>
      <c r="L276" s="88">
        <v>0</v>
      </c>
      <c r="M276" s="88"/>
      <c r="N276" s="88"/>
      <c r="O276" s="88"/>
      <c r="P276" s="88"/>
      <c r="Q276" s="88"/>
      <c r="R276" s="88"/>
      <c r="S276" s="88"/>
      <c r="T276" s="88">
        <v>0</v>
      </c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1"/>
      <c r="AQ276" s="35">
        <f>IF(AR276&lt;6,SUM(E276:AP276),SUM(LARGE(E276:AP276,{1;2;3;4;5;6})))</f>
        <v>0</v>
      </c>
      <c r="AR276" s="53">
        <f>COUNT(E276:AP276)</f>
        <v>2</v>
      </c>
      <c r="BL276" s="22"/>
      <c r="BN276" s="22"/>
      <c r="BO276" s="22"/>
      <c r="BP276" s="22"/>
      <c r="BQ276" s="22"/>
      <c r="BR276" s="22"/>
      <c r="BS276" s="22"/>
    </row>
    <row r="277" spans="1:71" s="24" customFormat="1" x14ac:dyDescent="0.2">
      <c r="A277" s="67">
        <v>276</v>
      </c>
      <c r="B277" s="26" t="s">
        <v>80</v>
      </c>
      <c r="C277" s="6" t="s">
        <v>86</v>
      </c>
      <c r="D277" s="8" t="s">
        <v>452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88">
        <v>0</v>
      </c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88">
        <v>0</v>
      </c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1"/>
      <c r="AQ277" s="35">
        <f>IF(AR277&lt;6,SUM(E277:AP277),SUM(LARGE(E277:AP277,{1;2;3;4;5;6})))</f>
        <v>0</v>
      </c>
      <c r="AR277" s="53">
        <f>COUNT(E277:AP277)</f>
        <v>2</v>
      </c>
      <c r="BL277" s="22"/>
      <c r="BN277" s="22"/>
      <c r="BO277" s="22"/>
      <c r="BP277" s="22"/>
      <c r="BQ277" s="22"/>
      <c r="BR277" s="22"/>
      <c r="BS277" s="22"/>
    </row>
    <row r="278" spans="1:71" s="24" customFormat="1" x14ac:dyDescent="0.2">
      <c r="A278" s="67">
        <v>277</v>
      </c>
      <c r="B278" s="6" t="s">
        <v>80</v>
      </c>
      <c r="C278" s="6" t="s">
        <v>82</v>
      </c>
      <c r="D278" s="8" t="s">
        <v>518</v>
      </c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104">
        <v>0</v>
      </c>
      <c r="P278" s="104">
        <v>0</v>
      </c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"/>
      <c r="AQ278" s="35">
        <f>IF(AR278&lt;6,SUM(E278:AP278),SUM(LARGE(E278:AP278,{1;2;3;4;5;6})))</f>
        <v>0</v>
      </c>
      <c r="AR278" s="55">
        <f>COUNT(E278:AP278)</f>
        <v>2</v>
      </c>
      <c r="BL278" s="22"/>
      <c r="BN278" s="22"/>
      <c r="BO278" s="22"/>
      <c r="BP278" s="22"/>
      <c r="BQ278" s="22"/>
      <c r="BR278" s="22"/>
      <c r="BS278" s="22"/>
    </row>
    <row r="279" spans="1:71" s="24" customFormat="1" x14ac:dyDescent="0.2">
      <c r="A279" s="67">
        <v>278</v>
      </c>
      <c r="B279" s="6" t="s">
        <v>80</v>
      </c>
      <c r="C279" s="6" t="s">
        <v>82</v>
      </c>
      <c r="D279" s="8" t="s">
        <v>903</v>
      </c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104">
        <v>0</v>
      </c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>
        <v>0</v>
      </c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"/>
      <c r="AQ279" s="35">
        <f>IF(AR279&lt;6,SUM(E279:AP279),SUM(LARGE(E279:AP279,{1;2;3;4;5;6})))</f>
        <v>0</v>
      </c>
      <c r="AR279" s="53">
        <f>COUNT(E279:AP279)</f>
        <v>2</v>
      </c>
      <c r="BL279" s="22"/>
      <c r="BN279" s="22"/>
      <c r="BO279" s="22"/>
      <c r="BP279" s="22"/>
      <c r="BQ279" s="22"/>
      <c r="BR279" s="22"/>
      <c r="BS279" s="22"/>
    </row>
    <row r="280" spans="1:71" s="24" customFormat="1" x14ac:dyDescent="0.2">
      <c r="A280" s="67">
        <v>279</v>
      </c>
      <c r="B280" s="26" t="s">
        <v>80</v>
      </c>
      <c r="C280" s="26" t="s">
        <v>82</v>
      </c>
      <c r="D280" s="37" t="s">
        <v>599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88">
        <v>0</v>
      </c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51"/>
      <c r="AQ280" s="35">
        <f>IF(AR280&lt;6,SUM(E280:AP280),SUM(LARGE(E280:AP280,{1;2;3;4;5;6})))</f>
        <v>0</v>
      </c>
      <c r="AR280" s="53">
        <f>COUNT(E280:AP280)</f>
        <v>1</v>
      </c>
      <c r="BL280" s="22"/>
      <c r="BN280" s="22"/>
      <c r="BO280" s="22"/>
      <c r="BP280" s="22"/>
      <c r="BQ280" s="22"/>
      <c r="BR280" s="22"/>
      <c r="BS280" s="22"/>
    </row>
    <row r="281" spans="1:71" s="24" customFormat="1" x14ac:dyDescent="0.2">
      <c r="A281" s="67">
        <v>280</v>
      </c>
      <c r="B281" s="26" t="s">
        <v>80</v>
      </c>
      <c r="C281" s="6" t="s">
        <v>1247</v>
      </c>
      <c r="D281" s="8" t="s">
        <v>531</v>
      </c>
      <c r="E281" s="88">
        <v>0</v>
      </c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6"/>
      <c r="AQ281" s="35">
        <f>IF(AR281&lt;6,SUM(E281:AP281),SUM(LARGE(E281:AP281,{1;2;3;4;5;6})))</f>
        <v>0</v>
      </c>
      <c r="AR281" s="53">
        <f>COUNT(E281:AP281)</f>
        <v>1</v>
      </c>
      <c r="BL281" s="22"/>
      <c r="BN281" s="22"/>
      <c r="BO281" s="22"/>
      <c r="BP281" s="22"/>
      <c r="BQ281" s="22"/>
      <c r="BR281" s="22"/>
      <c r="BS281" s="22"/>
    </row>
    <row r="282" spans="1:71" s="24" customFormat="1" x14ac:dyDescent="0.2">
      <c r="A282" s="67">
        <v>281</v>
      </c>
      <c r="B282" s="26" t="s">
        <v>80</v>
      </c>
      <c r="C282" s="26" t="s">
        <v>197</v>
      </c>
      <c r="D282" s="37" t="s">
        <v>645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85">
        <v>0</v>
      </c>
      <c r="AG282" s="85"/>
      <c r="AH282" s="85"/>
      <c r="AI282" s="85"/>
      <c r="AJ282" s="85"/>
      <c r="AK282" s="85"/>
      <c r="AL282" s="85"/>
      <c r="AM282" s="85"/>
      <c r="AN282" s="85"/>
      <c r="AO282" s="85"/>
      <c r="AP282" s="1"/>
      <c r="AQ282" s="35">
        <f>IF(AR282&lt;6,SUM(E282:AP282),SUM(LARGE(E282:AP282,{1;2;3;4;5;6})))</f>
        <v>0</v>
      </c>
      <c r="AR282" s="55">
        <f>COUNT(E282:AP282)</f>
        <v>1</v>
      </c>
      <c r="BL282" s="22"/>
      <c r="BN282" s="22"/>
      <c r="BO282" s="22"/>
      <c r="BP282" s="22"/>
      <c r="BQ282" s="22"/>
      <c r="BR282" s="22"/>
      <c r="BS282" s="22"/>
    </row>
    <row r="283" spans="1:71" s="24" customFormat="1" x14ac:dyDescent="0.2">
      <c r="A283" s="67">
        <v>282</v>
      </c>
      <c r="B283" s="26" t="s">
        <v>80</v>
      </c>
      <c r="C283" s="6" t="s">
        <v>197</v>
      </c>
      <c r="D283" s="8" t="s">
        <v>715</v>
      </c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>
        <v>0</v>
      </c>
      <c r="AG283" s="88"/>
      <c r="AH283" s="88"/>
      <c r="AI283" s="88"/>
      <c r="AJ283" s="88"/>
      <c r="AK283" s="88"/>
      <c r="AL283" s="88"/>
      <c r="AM283" s="88"/>
      <c r="AN283" s="88"/>
      <c r="AO283" s="88"/>
      <c r="AP283" s="6"/>
      <c r="AQ283" s="35">
        <f>IF(AR283&lt;6,SUM(E283:AP283),SUM(LARGE(E283:AP283,{1;2;3;4;5;6})))</f>
        <v>0</v>
      </c>
      <c r="AR283" s="53">
        <f>COUNT(E283:AP283)</f>
        <v>1</v>
      </c>
      <c r="BL283" s="22"/>
      <c r="BN283" s="22"/>
      <c r="BO283" s="22"/>
      <c r="BP283" s="22"/>
      <c r="BQ283" s="22"/>
      <c r="BR283" s="22"/>
      <c r="BS283" s="22"/>
    </row>
    <row r="284" spans="1:71" s="24" customFormat="1" x14ac:dyDescent="0.2">
      <c r="A284" s="67">
        <v>283</v>
      </c>
      <c r="B284" s="26" t="s">
        <v>80</v>
      </c>
      <c r="C284" s="6" t="s">
        <v>141</v>
      </c>
      <c r="D284" s="8" t="s">
        <v>372</v>
      </c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86">
        <v>0</v>
      </c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1"/>
      <c r="AQ284" s="35">
        <f>IF(AR284&lt;6,SUM(E284:AP284),SUM(LARGE(E284:AP284,{1;2;3;4;5;6})))</f>
        <v>0</v>
      </c>
      <c r="AR284" s="53">
        <f>COUNT(E284:AP284)</f>
        <v>1</v>
      </c>
      <c r="BL284" s="22"/>
      <c r="BN284" s="22"/>
      <c r="BO284" s="22"/>
      <c r="BP284" s="22"/>
      <c r="BQ284" s="22"/>
      <c r="BR284" s="22"/>
      <c r="BS284" s="22"/>
    </row>
    <row r="285" spans="1:71" s="24" customFormat="1" x14ac:dyDescent="0.2">
      <c r="A285" s="67">
        <v>284</v>
      </c>
      <c r="B285" s="26" t="s">
        <v>80</v>
      </c>
      <c r="C285" s="6" t="s">
        <v>495</v>
      </c>
      <c r="D285" s="8" t="s">
        <v>114</v>
      </c>
      <c r="E285" s="88">
        <v>0</v>
      </c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9"/>
      <c r="AQ285" s="35">
        <f>IF(AR285&lt;6,SUM(E285:AP285),SUM(LARGE(E285:AP285,{1;2;3;4;5;6})))</f>
        <v>0</v>
      </c>
      <c r="AR285" s="55">
        <f>COUNT(E285:AP285)</f>
        <v>1</v>
      </c>
      <c r="BL285" s="22"/>
      <c r="BN285" s="22"/>
      <c r="BO285" s="22"/>
      <c r="BP285" s="22"/>
      <c r="BQ285" s="22"/>
      <c r="BR285" s="22"/>
      <c r="BS285" s="22"/>
    </row>
    <row r="286" spans="1:71" s="24" customFormat="1" x14ac:dyDescent="0.2">
      <c r="A286" s="67">
        <v>285</v>
      </c>
      <c r="B286" s="26" t="s">
        <v>80</v>
      </c>
      <c r="C286" s="6" t="s">
        <v>527</v>
      </c>
      <c r="D286" s="26" t="s">
        <v>236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85">
        <v>0</v>
      </c>
      <c r="Q286" s="85"/>
      <c r="R286" s="85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6"/>
      <c r="AQ286" s="35">
        <f>IF(AR286&lt;6,SUM(E286:AP286),SUM(LARGE(E286:AP286,{1;2;3;4;5;6})))</f>
        <v>0</v>
      </c>
      <c r="AR286" s="53">
        <f>COUNT(E286:AP286)</f>
        <v>1</v>
      </c>
      <c r="BL286" s="22"/>
      <c r="BN286" s="22"/>
      <c r="BO286" s="22"/>
      <c r="BP286" s="22"/>
      <c r="BQ286" s="22"/>
      <c r="BR286" s="22"/>
      <c r="BS286" s="22"/>
    </row>
    <row r="287" spans="1:71" s="24" customFormat="1" x14ac:dyDescent="0.2">
      <c r="A287" s="67">
        <v>286</v>
      </c>
      <c r="B287" s="26" t="s">
        <v>80</v>
      </c>
      <c r="C287" s="6" t="s">
        <v>82</v>
      </c>
      <c r="D287" s="8" t="s">
        <v>460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88">
        <v>0</v>
      </c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1"/>
      <c r="AQ287" s="35">
        <f>IF(AR287&lt;6,SUM(E287:AP287),SUM(LARGE(E287:AP287,{1;2;3;4;5;6})))</f>
        <v>0</v>
      </c>
      <c r="AR287" s="55">
        <f>COUNT(E287:AP287)</f>
        <v>1</v>
      </c>
      <c r="BL287" s="22"/>
      <c r="BN287" s="22"/>
      <c r="BO287" s="22"/>
      <c r="BP287" s="22"/>
      <c r="BQ287" s="22"/>
      <c r="BR287" s="22"/>
      <c r="BS287" s="22"/>
    </row>
    <row r="288" spans="1:71" s="24" customFormat="1" x14ac:dyDescent="0.2">
      <c r="A288" s="67">
        <v>287</v>
      </c>
      <c r="B288" s="26" t="s">
        <v>91</v>
      </c>
      <c r="C288" s="6" t="s">
        <v>495</v>
      </c>
      <c r="D288" s="8" t="s">
        <v>476</v>
      </c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>
        <v>0</v>
      </c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1"/>
      <c r="AQ288" s="35">
        <f>IF(AR288&lt;6,SUM(E288:AP288),SUM(LARGE(E288:AP288,{1;2;3;4;5;6})))</f>
        <v>0</v>
      </c>
      <c r="AR288" s="55">
        <f>COUNT(E288:AP288)</f>
        <v>1</v>
      </c>
      <c r="BL288" s="22"/>
      <c r="BN288" s="22"/>
      <c r="BO288" s="22"/>
      <c r="BP288" s="22"/>
      <c r="BQ288" s="22"/>
      <c r="BR288" s="22"/>
      <c r="BS288" s="22"/>
    </row>
    <row r="289" spans="1:71" s="24" customFormat="1" x14ac:dyDescent="0.2">
      <c r="A289" s="67">
        <v>288</v>
      </c>
      <c r="B289" s="26" t="s">
        <v>80</v>
      </c>
      <c r="C289" s="8" t="s">
        <v>1247</v>
      </c>
      <c r="D289" s="37" t="s">
        <v>445</v>
      </c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>
        <v>0</v>
      </c>
      <c r="AJ289" s="86"/>
      <c r="AK289" s="86"/>
      <c r="AL289" s="86"/>
      <c r="AM289" s="86"/>
      <c r="AN289" s="86"/>
      <c r="AO289" s="86"/>
      <c r="AP289" s="51"/>
      <c r="AQ289" s="35">
        <f>IF(AR289&lt;6,SUM(E289:AP289),SUM(LARGE(E289:AP289,{1;2;3;4;5;6})))</f>
        <v>0</v>
      </c>
      <c r="AR289" s="53">
        <f>COUNT(E289:AP289)</f>
        <v>1</v>
      </c>
      <c r="BL289" s="22"/>
      <c r="BN289" s="22"/>
      <c r="BO289" s="22"/>
      <c r="BP289" s="22"/>
      <c r="BQ289" s="22"/>
      <c r="BR289" s="22"/>
      <c r="BS289" s="22"/>
    </row>
    <row r="290" spans="1:71" s="24" customFormat="1" x14ac:dyDescent="0.2">
      <c r="A290" s="67">
        <v>289</v>
      </c>
      <c r="B290" s="6" t="s">
        <v>80</v>
      </c>
      <c r="C290" s="6" t="s">
        <v>267</v>
      </c>
      <c r="D290" s="8" t="s">
        <v>563</v>
      </c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>
        <v>0</v>
      </c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6"/>
      <c r="AQ290" s="35">
        <f>IF(AR290&lt;6,SUM(E290:AP290),SUM(LARGE(E290:AP290,{1;2;3;4;5;6})))</f>
        <v>0</v>
      </c>
      <c r="AR290" s="53">
        <f>COUNT(E290:AP290)</f>
        <v>1</v>
      </c>
      <c r="BL290" s="22"/>
      <c r="BN290" s="22"/>
      <c r="BO290" s="22"/>
      <c r="BP290" s="22"/>
      <c r="BQ290" s="22"/>
      <c r="BR290" s="22"/>
      <c r="BS290" s="22"/>
    </row>
    <row r="291" spans="1:71" s="24" customFormat="1" x14ac:dyDescent="0.2">
      <c r="A291" s="67">
        <v>290</v>
      </c>
      <c r="B291" s="26" t="s">
        <v>546</v>
      </c>
      <c r="C291" s="6" t="s">
        <v>495</v>
      </c>
      <c r="D291" s="8" t="s">
        <v>581</v>
      </c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88">
        <v>0</v>
      </c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5">
        <f>IF(AR291&lt;6,SUM(E291:AP291),SUM(LARGE(E291:AP291,{1;2;3;4;5;6})))</f>
        <v>0</v>
      </c>
      <c r="AR291" s="55">
        <f>COUNT(E291:AP291)</f>
        <v>1</v>
      </c>
      <c r="BL291" s="22"/>
      <c r="BN291" s="22"/>
      <c r="BO291" s="22"/>
      <c r="BP291" s="22"/>
      <c r="BQ291" s="22"/>
      <c r="BR291" s="22"/>
      <c r="BS291" s="22"/>
    </row>
    <row r="292" spans="1:71" s="24" customFormat="1" x14ac:dyDescent="0.2">
      <c r="A292" s="67">
        <v>291</v>
      </c>
      <c r="B292" s="26" t="s">
        <v>83</v>
      </c>
      <c r="C292" s="6" t="s">
        <v>495</v>
      </c>
      <c r="D292" s="8" t="s">
        <v>760</v>
      </c>
      <c r="E292" s="86">
        <v>0</v>
      </c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6"/>
      <c r="AQ292" s="35">
        <f>IF(AR292&lt;6,SUM(E292:AP292),SUM(LARGE(E292:AP292,{1;2;3;4;5;6})))</f>
        <v>0</v>
      </c>
      <c r="AR292" s="53">
        <f>COUNT(E292:AP292)</f>
        <v>1</v>
      </c>
      <c r="BL292" s="22"/>
      <c r="BN292" s="22"/>
      <c r="BO292" s="22"/>
      <c r="BP292" s="22"/>
      <c r="BQ292" s="22"/>
      <c r="BR292" s="22"/>
      <c r="BS292" s="22"/>
    </row>
    <row r="293" spans="1:71" s="24" customFormat="1" x14ac:dyDescent="0.2">
      <c r="A293" s="67">
        <v>292</v>
      </c>
      <c r="B293" s="26" t="s">
        <v>80</v>
      </c>
      <c r="C293" s="6" t="s">
        <v>495</v>
      </c>
      <c r="D293" s="8" t="s">
        <v>793</v>
      </c>
      <c r="E293" s="54"/>
      <c r="F293" s="54"/>
      <c r="G293" s="54"/>
      <c r="H293" s="54"/>
      <c r="I293" s="54"/>
      <c r="J293" s="86">
        <v>0</v>
      </c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51"/>
      <c r="AQ293" s="35">
        <f>IF(AR293&lt;6,SUM(E293:AP293),SUM(LARGE(E293:AP293,{1;2;3;4;5;6})))</f>
        <v>0</v>
      </c>
      <c r="AR293" s="55">
        <f>COUNT(E293:AP293)</f>
        <v>1</v>
      </c>
      <c r="BL293" s="22"/>
      <c r="BN293" s="22"/>
      <c r="BO293" s="22"/>
      <c r="BP293" s="22"/>
      <c r="BQ293" s="22"/>
      <c r="BR293" s="22"/>
      <c r="BS293" s="22"/>
    </row>
    <row r="294" spans="1:71" s="24" customFormat="1" x14ac:dyDescent="0.2">
      <c r="A294" s="67">
        <v>293</v>
      </c>
      <c r="B294" s="26" t="s">
        <v>80</v>
      </c>
      <c r="C294" s="8" t="s">
        <v>331</v>
      </c>
      <c r="D294" s="8" t="s">
        <v>928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88">
        <v>0</v>
      </c>
      <c r="Q294" s="88"/>
      <c r="R294" s="88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1"/>
      <c r="AQ294" s="35">
        <f>IF(AR294&lt;6,SUM(E294:AP294),SUM(LARGE(E294:AP294,{1;2;3;4;5;6})))</f>
        <v>0</v>
      </c>
      <c r="AR294" s="55">
        <f>COUNT(E294:AP294)</f>
        <v>1</v>
      </c>
      <c r="BL294" s="22"/>
      <c r="BN294" s="22"/>
      <c r="BO294" s="22"/>
      <c r="BP294" s="22"/>
      <c r="BQ294" s="22"/>
      <c r="BR294" s="22"/>
      <c r="BS294" s="22"/>
    </row>
    <row r="295" spans="1:71" s="24" customFormat="1" x14ac:dyDescent="0.2">
      <c r="A295" s="67">
        <v>294</v>
      </c>
      <c r="B295" s="26" t="s">
        <v>80</v>
      </c>
      <c r="C295" s="6" t="s">
        <v>268</v>
      </c>
      <c r="D295" s="8" t="s">
        <v>1058</v>
      </c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88">
        <v>0</v>
      </c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1"/>
      <c r="AQ295" s="35">
        <f>IF(AR295&lt;6,SUM(E295:AP295),SUM(LARGE(E295:AP295,{1;2;3;4;5;6})))</f>
        <v>0</v>
      </c>
      <c r="AR295" s="55">
        <f>COUNT(E295:AP295)</f>
        <v>1</v>
      </c>
      <c r="BL295" s="22"/>
      <c r="BN295" s="22"/>
      <c r="BO295" s="22"/>
      <c r="BP295" s="22"/>
      <c r="BQ295" s="22"/>
      <c r="BR295" s="22"/>
      <c r="BS295" s="22"/>
    </row>
    <row r="296" spans="1:71" s="24" customFormat="1" x14ac:dyDescent="0.2">
      <c r="A296" s="67">
        <v>295</v>
      </c>
      <c r="B296" s="26" t="s">
        <v>80</v>
      </c>
      <c r="C296" s="6" t="s">
        <v>495</v>
      </c>
      <c r="D296" s="8" t="s">
        <v>1059</v>
      </c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88">
        <v>0</v>
      </c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1"/>
      <c r="AQ296" s="35">
        <f>IF(AR296&lt;6,SUM(E296:AP296),SUM(LARGE(E296:AP296,{1;2;3;4;5;6})))</f>
        <v>0</v>
      </c>
      <c r="AR296" s="53">
        <f>COUNT(E296:AP296)</f>
        <v>1</v>
      </c>
      <c r="BL296" s="22"/>
      <c r="BN296" s="22"/>
      <c r="BO296" s="22"/>
      <c r="BP296" s="22"/>
      <c r="BQ296" s="22"/>
      <c r="BR296" s="22"/>
      <c r="BS296" s="22"/>
    </row>
    <row r="297" spans="1:71" s="24" customFormat="1" x14ac:dyDescent="0.2">
      <c r="A297" s="67">
        <v>296</v>
      </c>
      <c r="B297" s="26" t="s">
        <v>80</v>
      </c>
      <c r="C297" s="6" t="s">
        <v>82</v>
      </c>
      <c r="D297" s="8" t="s">
        <v>1081</v>
      </c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>
        <v>0</v>
      </c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9"/>
      <c r="AQ297" s="35">
        <f>IF(AR297&lt;6,SUM(E297:AP297),SUM(LARGE(E297:AP297,{1;2;3;4;5;6})))</f>
        <v>0</v>
      </c>
      <c r="AR297" s="55">
        <f>COUNT(E297:AP297)</f>
        <v>1</v>
      </c>
      <c r="BL297" s="22"/>
      <c r="BN297" s="22"/>
      <c r="BO297" s="22"/>
      <c r="BP297" s="22"/>
      <c r="BQ297" s="22"/>
      <c r="BR297" s="22"/>
      <c r="BS297" s="22"/>
    </row>
    <row r="298" spans="1:71" s="24" customFormat="1" x14ac:dyDescent="0.2">
      <c r="A298" s="67">
        <v>297</v>
      </c>
      <c r="B298" s="26" t="s">
        <v>80</v>
      </c>
      <c r="C298" s="26" t="s">
        <v>81</v>
      </c>
      <c r="D298" s="37" t="s">
        <v>183</v>
      </c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84">
        <v>0</v>
      </c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1"/>
      <c r="AQ298" s="35">
        <f>IF(AR298&lt;6,SUM(E298:AP298),SUM(LARGE(E298:AP298,{1;2;3;4;5;6})))</f>
        <v>0</v>
      </c>
      <c r="AR298" s="55">
        <f>COUNT(E298:AP298)</f>
        <v>1</v>
      </c>
      <c r="BL298" s="22"/>
      <c r="BN298" s="22"/>
      <c r="BO298" s="22"/>
      <c r="BP298" s="22"/>
      <c r="BQ298" s="22"/>
      <c r="BR298" s="22"/>
      <c r="BS298" s="22"/>
    </row>
    <row r="299" spans="1:71" s="24" customFormat="1" x14ac:dyDescent="0.2">
      <c r="A299" s="67">
        <v>298</v>
      </c>
      <c r="B299" s="26" t="s">
        <v>80</v>
      </c>
      <c r="C299" s="6" t="s">
        <v>497</v>
      </c>
      <c r="D299" s="8" t="s">
        <v>1132</v>
      </c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>
        <v>0</v>
      </c>
      <c r="AG299" s="85"/>
      <c r="AH299" s="85"/>
      <c r="AI299" s="85"/>
      <c r="AJ299" s="85"/>
      <c r="AK299" s="85"/>
      <c r="AL299" s="85"/>
      <c r="AM299" s="85"/>
      <c r="AN299" s="85"/>
      <c r="AO299" s="85"/>
      <c r="AP299" s="51"/>
      <c r="AQ299" s="35">
        <f>IF(AR299&lt;6,SUM(E299:AP299),SUM(LARGE(E299:AP299,{1;2;3;4;5;6})))</f>
        <v>0</v>
      </c>
      <c r="AR299" s="55">
        <f>COUNT(E299:AP299)</f>
        <v>1</v>
      </c>
      <c r="BL299" s="22"/>
      <c r="BN299" s="22"/>
      <c r="BO299" s="22"/>
      <c r="BP299" s="22"/>
      <c r="BQ299" s="22"/>
      <c r="BR299" s="22"/>
      <c r="BS299" s="22"/>
    </row>
    <row r="300" spans="1:71" s="24" customFormat="1" x14ac:dyDescent="0.2">
      <c r="A300" s="67">
        <v>299</v>
      </c>
      <c r="B300" s="6" t="s">
        <v>83</v>
      </c>
      <c r="C300" s="6" t="s">
        <v>495</v>
      </c>
      <c r="D300" s="8" t="s">
        <v>1144</v>
      </c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>
        <v>0</v>
      </c>
      <c r="AI300" s="26"/>
      <c r="AJ300" s="26"/>
      <c r="AK300" s="26"/>
      <c r="AL300" s="26"/>
      <c r="AM300" s="26"/>
      <c r="AN300" s="26"/>
      <c r="AO300" s="26"/>
      <c r="AP300" s="1"/>
      <c r="AQ300" s="35">
        <f>IF(AR300&lt;6,SUM(E300:AP300),SUM(LARGE(E300:AP300,{1;2;3;4;5;6})))</f>
        <v>0</v>
      </c>
      <c r="AR300" s="53">
        <f>COUNT(E300:AP300)</f>
        <v>1</v>
      </c>
      <c r="BL300" s="22"/>
      <c r="BN300" s="22"/>
      <c r="BO300" s="22"/>
      <c r="BP300" s="22"/>
      <c r="BQ300" s="22"/>
      <c r="BR300" s="22"/>
      <c r="BS300" s="22"/>
    </row>
    <row r="301" spans="1:71" s="24" customFormat="1" x14ac:dyDescent="0.2">
      <c r="A301" s="67">
        <v>300</v>
      </c>
      <c r="B301" s="26" t="s">
        <v>80</v>
      </c>
      <c r="C301" s="6" t="s">
        <v>197</v>
      </c>
      <c r="D301" s="8" t="s">
        <v>1239</v>
      </c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86">
        <v>0</v>
      </c>
      <c r="AN301" s="54"/>
      <c r="AO301" s="54"/>
      <c r="AP301" s="51"/>
      <c r="AQ301" s="35">
        <f>IF(AR301&lt;6,SUM(E301:AP301),SUM(LARGE(E301:AP301,{1;2;3;4;5;6})))</f>
        <v>0</v>
      </c>
      <c r="AR301" s="53">
        <f>COUNT(E301:AP301)</f>
        <v>1</v>
      </c>
      <c r="BL301" s="22"/>
      <c r="BN301" s="22"/>
      <c r="BO301" s="22"/>
      <c r="BP301" s="22"/>
      <c r="BQ301" s="22"/>
      <c r="BR301" s="22"/>
      <c r="BS301" s="22"/>
    </row>
    <row r="302" spans="1:71" s="24" customFormat="1" x14ac:dyDescent="0.2">
      <c r="A302" s="67">
        <v>301</v>
      </c>
      <c r="B302" s="26" t="s">
        <v>80</v>
      </c>
      <c r="C302" s="6" t="s">
        <v>86</v>
      </c>
      <c r="D302" s="8" t="s">
        <v>1240</v>
      </c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86">
        <v>0</v>
      </c>
      <c r="AN302" s="54"/>
      <c r="AO302" s="54"/>
      <c r="AP302" s="1"/>
      <c r="AQ302" s="35">
        <f>IF(AR302&lt;6,SUM(E302:AP302),SUM(LARGE(E302:AP302,{1;2;3;4;5;6})))</f>
        <v>0</v>
      </c>
      <c r="AR302" s="53">
        <f>COUNT(E302:AP302)</f>
        <v>1</v>
      </c>
      <c r="BL302" s="22"/>
      <c r="BN302" s="22"/>
      <c r="BO302" s="22"/>
      <c r="BP302" s="22"/>
      <c r="BQ302" s="22"/>
      <c r="BR302" s="22"/>
      <c r="BS302" s="22"/>
    </row>
    <row r="303" spans="1:71" s="24" customFormat="1" x14ac:dyDescent="0.2">
      <c r="A303" s="67">
        <v>302</v>
      </c>
      <c r="B303" s="26"/>
      <c r="C303" s="6"/>
      <c r="D303" s="8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1"/>
      <c r="AQ303" s="35">
        <f>IF(AR303&lt;6,SUM(E303:AP303),SUM(LARGE(E303:AP303,{1;2;3;4;5;6})))</f>
        <v>0</v>
      </c>
      <c r="AR303" s="53">
        <f>COUNT(E303:AP303)</f>
        <v>0</v>
      </c>
      <c r="BL303" s="22"/>
      <c r="BN303" s="22"/>
      <c r="BO303" s="22"/>
      <c r="BP303" s="22"/>
      <c r="BQ303" s="22"/>
      <c r="BR303" s="22"/>
      <c r="BS303" s="22"/>
    </row>
    <row r="304" spans="1:71" s="24" customFormat="1" x14ac:dyDescent="0.2">
      <c r="A304" s="67">
        <v>303</v>
      </c>
      <c r="B304" s="26"/>
      <c r="C304" s="6"/>
      <c r="D304" s="8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1"/>
      <c r="AQ304" s="35">
        <f>IF(AR304&lt;6,SUM(E304:AP304),SUM(LARGE(E304:AP304,{1;2;3;4;5;6})))</f>
        <v>0</v>
      </c>
      <c r="AR304" s="55">
        <f>COUNT(E304:AP304)</f>
        <v>0</v>
      </c>
      <c r="BL304" s="22"/>
      <c r="BN304" s="22"/>
      <c r="BO304" s="22"/>
      <c r="BP304" s="22"/>
      <c r="BQ304" s="22"/>
      <c r="BR304" s="22"/>
      <c r="BS304" s="22"/>
    </row>
    <row r="305" spans="1:71" s="24" customFormat="1" x14ac:dyDescent="0.2">
      <c r="A305" s="67">
        <v>304</v>
      </c>
      <c r="B305" s="6"/>
      <c r="C305" s="6"/>
      <c r="D305" s="8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1"/>
      <c r="AQ305" s="35">
        <f>IF(AR305&lt;6,SUM(E305:AP305),SUM(LARGE(E305:AP305,{1;2;3;4;5;6})))</f>
        <v>0</v>
      </c>
      <c r="AR305" s="53">
        <f>COUNT(E305:AP305)</f>
        <v>0</v>
      </c>
      <c r="BL305" s="22"/>
      <c r="BN305" s="22"/>
      <c r="BO305" s="22"/>
      <c r="BP305" s="22"/>
      <c r="BQ305" s="22"/>
      <c r="BR305" s="22"/>
      <c r="BS305" s="22"/>
    </row>
    <row r="306" spans="1:71" s="24" customFormat="1" x14ac:dyDescent="0.2">
      <c r="A306" s="67">
        <v>305</v>
      </c>
      <c r="B306" s="26"/>
      <c r="C306" s="6"/>
      <c r="D306" s="37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5">
        <f>IF(AR306&lt;6,SUM(E306:AP306),SUM(LARGE(E306:AP306,{1;2;3;4;5;6})))</f>
        <v>0</v>
      </c>
      <c r="AR306" s="55">
        <f>COUNT(E306:AP306)</f>
        <v>0</v>
      </c>
      <c r="BL306" s="22"/>
      <c r="BN306" s="22"/>
      <c r="BO306" s="22"/>
      <c r="BP306" s="22"/>
      <c r="BQ306" s="22"/>
      <c r="BR306" s="22"/>
      <c r="BS306" s="22"/>
    </row>
    <row r="307" spans="1:71" s="24" customFormat="1" x14ac:dyDescent="0.2">
      <c r="A307" s="67">
        <v>306</v>
      </c>
      <c r="B307" s="26"/>
      <c r="C307" s="6"/>
      <c r="D307" s="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9"/>
      <c r="AQ307" s="35">
        <f>IF(AR307&lt;6,SUM(E307:AP307),SUM(LARGE(E307:AP307,{1;2;3;4;5;6})))</f>
        <v>0</v>
      </c>
      <c r="AR307" s="53">
        <f>COUNT(E307:AP307)</f>
        <v>0</v>
      </c>
      <c r="BL307" s="22"/>
      <c r="BN307" s="22"/>
      <c r="BO307" s="22"/>
      <c r="BP307" s="22"/>
      <c r="BQ307" s="22"/>
      <c r="BR307" s="22"/>
      <c r="BS307" s="22"/>
    </row>
    <row r="308" spans="1:71" s="24" customFormat="1" x14ac:dyDescent="0.2">
      <c r="A308" s="67">
        <v>307</v>
      </c>
      <c r="B308" s="26"/>
      <c r="C308" s="6"/>
      <c r="D308" s="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54"/>
      <c r="AQ308" s="35">
        <f>IF(AR308&lt;6,SUM(E308:AP308),SUM(LARGE(E308:AP308,{1;2;3;4;5;6})))</f>
        <v>0</v>
      </c>
      <c r="AR308" s="53">
        <f>COUNT(E308:AP308)</f>
        <v>0</v>
      </c>
      <c r="BL308" s="22"/>
      <c r="BN308" s="22"/>
      <c r="BO308" s="22"/>
      <c r="BP308" s="22"/>
      <c r="BQ308" s="22"/>
      <c r="BR308" s="22"/>
      <c r="BS308" s="22"/>
    </row>
    <row r="309" spans="1:71" s="24" customFormat="1" x14ac:dyDescent="0.2">
      <c r="A309" s="67">
        <v>308</v>
      </c>
      <c r="B309" s="26"/>
      <c r="C309" s="6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54"/>
      <c r="AQ309" s="35">
        <f>IF(AR309&lt;6,SUM(E309:AP309),SUM(LARGE(E309:AP309,{1;2;3;4;5;6})))</f>
        <v>0</v>
      </c>
      <c r="AR309" s="55">
        <f>COUNT(E309:AP309)</f>
        <v>0</v>
      </c>
      <c r="BL309" s="22"/>
      <c r="BN309" s="22"/>
      <c r="BO309" s="22"/>
      <c r="BP309" s="22"/>
      <c r="BQ309" s="22"/>
      <c r="BR309" s="22"/>
      <c r="BS309" s="22"/>
    </row>
    <row r="310" spans="1:71" s="24" customFormat="1" x14ac:dyDescent="0.2">
      <c r="A310" s="67">
        <v>309</v>
      </c>
      <c r="B310" s="26"/>
      <c r="C310" s="6"/>
      <c r="D310" s="8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1"/>
      <c r="AQ310" s="35">
        <f>IF(AR310&lt;6,SUM(E310:AP310),SUM(LARGE(E310:AP310,{1;2;3;4;5;6})))</f>
        <v>0</v>
      </c>
      <c r="AR310" s="55">
        <f>COUNT(E310:AP310)</f>
        <v>0</v>
      </c>
      <c r="BL310" s="22"/>
      <c r="BN310" s="22"/>
      <c r="BO310" s="22"/>
      <c r="BP310" s="22"/>
      <c r="BQ310" s="22"/>
      <c r="BR310" s="22"/>
      <c r="BS310" s="22"/>
    </row>
    <row r="311" spans="1:71" s="24" customFormat="1" x14ac:dyDescent="0.2">
      <c r="A311" s="67">
        <v>310</v>
      </c>
      <c r="B311" s="6"/>
      <c r="C311" s="6"/>
      <c r="D311" s="8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1"/>
      <c r="AQ311" s="35">
        <f>IF(AR311&lt;6,SUM(E311:AP311),SUM(LARGE(E311:AP311,{1;2;3;4;5;6})))</f>
        <v>0</v>
      </c>
      <c r="AR311" s="53">
        <f>COUNT(E311:AP311)</f>
        <v>0</v>
      </c>
      <c r="BL311" s="22"/>
      <c r="BN311" s="22"/>
      <c r="BO311" s="22"/>
      <c r="BP311" s="22"/>
      <c r="BQ311" s="22"/>
      <c r="BR311" s="22"/>
      <c r="BS311" s="22"/>
    </row>
    <row r="312" spans="1:71" s="24" customFormat="1" x14ac:dyDescent="0.2">
      <c r="A312" s="67">
        <v>311</v>
      </c>
      <c r="B312" s="26"/>
      <c r="C312" s="6"/>
      <c r="D312" s="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54"/>
      <c r="AQ312" s="35">
        <f>IF(AR312&lt;6,SUM(E312:AP312),SUM(LARGE(E312:AP312,{1;2;3;4;5;6})))</f>
        <v>0</v>
      </c>
      <c r="AR312" s="53">
        <f>COUNT(E312:AP312)</f>
        <v>0</v>
      </c>
      <c r="BL312" s="22"/>
      <c r="BN312" s="22"/>
      <c r="BO312" s="22"/>
      <c r="BP312" s="22"/>
      <c r="BQ312" s="22"/>
      <c r="BR312" s="22"/>
      <c r="BS312" s="22"/>
    </row>
    <row r="313" spans="1:71" s="24" customFormat="1" x14ac:dyDescent="0.2">
      <c r="A313" s="67">
        <v>312</v>
      </c>
      <c r="B313" s="26"/>
      <c r="C313" s="6"/>
      <c r="D313" s="8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1"/>
      <c r="AQ313" s="35">
        <f>IF(AR313&lt;6,SUM(E313:AP313),SUM(LARGE(E313:AP313,{1;2;3;4;5;6})))</f>
        <v>0</v>
      </c>
      <c r="AR313" s="53">
        <f>COUNT(E313:AP313)</f>
        <v>0</v>
      </c>
      <c r="BL313" s="22"/>
      <c r="BN313" s="22"/>
      <c r="BO313" s="22"/>
      <c r="BP313" s="22"/>
      <c r="BQ313" s="22"/>
      <c r="BR313" s="22"/>
      <c r="BS313" s="22"/>
    </row>
    <row r="314" spans="1:71" s="24" customFormat="1" x14ac:dyDescent="0.2">
      <c r="A314" s="67">
        <v>313</v>
      </c>
      <c r="B314" s="26"/>
      <c r="C314" s="6"/>
      <c r="D314" s="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1"/>
      <c r="AQ314" s="35">
        <f>IF(AR314&lt;6,SUM(E314:AP314),SUM(LARGE(E314:AP314,{1;2;3;4;5;6})))</f>
        <v>0</v>
      </c>
      <c r="AR314" s="53">
        <f>COUNT(E314:AP314)</f>
        <v>0</v>
      </c>
      <c r="BL314" s="22"/>
      <c r="BN314" s="22"/>
      <c r="BO314" s="22"/>
      <c r="BP314" s="22"/>
      <c r="BQ314" s="22"/>
      <c r="BR314" s="22"/>
      <c r="BS314" s="22"/>
    </row>
    <row r="315" spans="1:71" s="24" customFormat="1" x14ac:dyDescent="0.2">
      <c r="A315" s="67">
        <v>314</v>
      </c>
      <c r="B315" s="26"/>
      <c r="C315" s="6"/>
      <c r="D315" s="26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1"/>
      <c r="AQ315" s="35">
        <f>IF(AR315&lt;6,SUM(E315:AP315),SUM(LARGE(E315:AP315,{1;2;3;4;5;6})))</f>
        <v>0</v>
      </c>
      <c r="AR315" s="55">
        <f>COUNT(E315:AP315)</f>
        <v>0</v>
      </c>
      <c r="BL315" s="22"/>
      <c r="BN315" s="22"/>
      <c r="BO315" s="22"/>
      <c r="BP315" s="22"/>
      <c r="BQ315" s="22"/>
      <c r="BR315" s="22"/>
      <c r="BS315" s="22"/>
    </row>
    <row r="316" spans="1:71" s="24" customFormat="1" x14ac:dyDescent="0.2">
      <c r="A316" s="67">
        <v>315</v>
      </c>
      <c r="B316" s="26"/>
      <c r="C316" s="6"/>
      <c r="D316" s="8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1"/>
      <c r="AQ316" s="35">
        <f>IF(AR316&lt;6,SUM(E316:AP316),SUM(LARGE(E316:AP316,{1;2;3;4;5;6})))</f>
        <v>0</v>
      </c>
      <c r="AR316" s="53">
        <f>COUNT(E316:AP316)</f>
        <v>0</v>
      </c>
      <c r="BL316" s="22"/>
      <c r="BN316" s="22"/>
      <c r="BO316" s="22"/>
      <c r="BP316" s="22"/>
      <c r="BQ316" s="22"/>
      <c r="BR316" s="22"/>
      <c r="BS316" s="22"/>
    </row>
    <row r="317" spans="1:71" s="24" customFormat="1" x14ac:dyDescent="0.2">
      <c r="A317" s="67">
        <v>316</v>
      </c>
      <c r="B317" s="26"/>
      <c r="C317" s="6"/>
      <c r="D317" s="37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54"/>
      <c r="AQ317" s="35">
        <f>IF(AR317&lt;6,SUM(E317:AP317),SUM(LARGE(E317:AP317,{1;2;3;4;5;6})))</f>
        <v>0</v>
      </c>
      <c r="AR317" s="53">
        <f>COUNT(E317:AP317)</f>
        <v>0</v>
      </c>
      <c r="BL317" s="22"/>
      <c r="BN317" s="22"/>
      <c r="BO317" s="22"/>
      <c r="BP317" s="22"/>
      <c r="BQ317" s="22"/>
      <c r="BR317" s="22"/>
      <c r="BS317" s="22"/>
    </row>
    <row r="318" spans="1:71" s="24" customFormat="1" x14ac:dyDescent="0.2">
      <c r="A318" s="67">
        <v>317</v>
      </c>
      <c r="B318" s="26"/>
      <c r="C318" s="26"/>
      <c r="D318" s="37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1"/>
      <c r="AQ318" s="35">
        <f>IF(AR318&lt;6,SUM(E318:AP318),SUM(LARGE(E318:AP318,{1;2;3;4;5;6})))</f>
        <v>0</v>
      </c>
      <c r="AR318" s="53">
        <f>COUNT(E318:AP318)</f>
        <v>0</v>
      </c>
      <c r="BL318" s="22"/>
      <c r="BN318" s="22"/>
      <c r="BO318" s="22"/>
      <c r="BP318" s="22"/>
      <c r="BQ318" s="22"/>
      <c r="BR318" s="22"/>
      <c r="BS318" s="22"/>
    </row>
    <row r="319" spans="1:71" s="24" customFormat="1" x14ac:dyDescent="0.2">
      <c r="A319" s="67">
        <v>318</v>
      </c>
      <c r="B319" s="26"/>
      <c r="C319" s="26"/>
      <c r="D319" s="37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51"/>
      <c r="AQ319" s="35">
        <f>IF(AR319&lt;6,SUM(E319:AP319),SUM(LARGE(E319:AP319,{1;2;3;4;5;6})))</f>
        <v>0</v>
      </c>
      <c r="AR319" s="53">
        <f>COUNT(E319:AP319)</f>
        <v>0</v>
      </c>
      <c r="BL319" s="22"/>
      <c r="BN319" s="22"/>
      <c r="BO319" s="22"/>
      <c r="BP319" s="22"/>
      <c r="BQ319" s="22"/>
      <c r="BR319" s="22"/>
      <c r="BS319" s="22"/>
    </row>
    <row r="320" spans="1:71" s="24" customFormat="1" x14ac:dyDescent="0.2">
      <c r="A320" s="67">
        <v>319</v>
      </c>
      <c r="B320" s="26"/>
      <c r="C320" s="6"/>
      <c r="D320" s="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6"/>
      <c r="AQ320" s="35">
        <f>IF(AR320&lt;6,SUM(E320:AP320),SUM(LARGE(E320:AP320,{1;2;3;4;5;6})))</f>
        <v>0</v>
      </c>
      <c r="AR320" s="53">
        <f>COUNT(E320:AP320)</f>
        <v>0</v>
      </c>
      <c r="BL320" s="22"/>
      <c r="BN320" s="22"/>
      <c r="BO320" s="22"/>
      <c r="BP320" s="22"/>
      <c r="BQ320" s="22"/>
      <c r="BR320" s="22"/>
      <c r="BS320" s="22"/>
    </row>
    <row r="321" spans="1:71" s="24" customFormat="1" x14ac:dyDescent="0.2">
      <c r="A321" s="67">
        <v>320</v>
      </c>
      <c r="B321" s="6"/>
      <c r="C321" s="6"/>
      <c r="D321" s="8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"/>
      <c r="AQ321" s="35">
        <f>IF(AR321&lt;6,SUM(E321:AP321),SUM(LARGE(E321:AP321,{1;2;3;4;5;6})))</f>
        <v>0</v>
      </c>
      <c r="AR321" s="53">
        <f>COUNT(E321:AP321)</f>
        <v>0</v>
      </c>
      <c r="BL321" s="22"/>
      <c r="BN321" s="22"/>
      <c r="BO321" s="22"/>
      <c r="BP321" s="22"/>
      <c r="BQ321" s="22"/>
      <c r="BR321" s="22"/>
      <c r="BS321" s="22"/>
    </row>
    <row r="322" spans="1:71" s="24" customFormat="1" x14ac:dyDescent="0.2">
      <c r="A322" s="67">
        <v>321</v>
      </c>
      <c r="B322" s="6"/>
      <c r="C322" s="6"/>
      <c r="D322" s="8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51"/>
      <c r="AQ322" s="35">
        <f>IF(AR322&lt;6,SUM(E322:AP322),SUM(LARGE(E322:AP322,{1;2;3;4;5;6})))</f>
        <v>0</v>
      </c>
      <c r="AR322" s="53">
        <f>COUNT(E322:AP322)</f>
        <v>0</v>
      </c>
      <c r="BL322" s="22"/>
      <c r="BN322" s="22"/>
      <c r="BO322" s="22"/>
      <c r="BP322" s="22"/>
      <c r="BQ322" s="22"/>
      <c r="BR322" s="22"/>
      <c r="BS322" s="22"/>
    </row>
    <row r="323" spans="1:71" s="24" customFormat="1" x14ac:dyDescent="0.2">
      <c r="A323" s="67">
        <v>322</v>
      </c>
      <c r="B323" s="26"/>
      <c r="C323" s="6"/>
      <c r="D323" s="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6"/>
      <c r="AQ323" s="35">
        <f>IF(AR323&lt;6,SUM(E323:AP323),SUM(LARGE(E323:AP323,{1;2;3;4;5;6})))</f>
        <v>0</v>
      </c>
      <c r="AR323" s="55">
        <f>COUNT(E323:AP323)</f>
        <v>0</v>
      </c>
      <c r="BL323" s="22"/>
      <c r="BN323" s="22"/>
      <c r="BO323" s="22"/>
      <c r="BP323" s="22"/>
      <c r="BQ323" s="22"/>
      <c r="BR323" s="22"/>
      <c r="BS323" s="22"/>
    </row>
    <row r="324" spans="1:71" s="24" customFormat="1" x14ac:dyDescent="0.2">
      <c r="A324" s="67">
        <v>323</v>
      </c>
      <c r="B324" s="26"/>
      <c r="C324" s="6"/>
      <c r="D324" s="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1"/>
      <c r="AQ324" s="35">
        <f>IF(AR324&lt;6,SUM(E324:AP324),SUM(LARGE(E324:AP324,{1;2;3;4;5;6})))</f>
        <v>0</v>
      </c>
      <c r="AR324" s="53">
        <f>COUNT(E324:AP324)</f>
        <v>0</v>
      </c>
      <c r="BL324" s="22"/>
      <c r="BN324" s="22"/>
      <c r="BO324" s="22"/>
      <c r="BP324" s="22"/>
      <c r="BQ324" s="22"/>
      <c r="BR324" s="22"/>
      <c r="BS324" s="22"/>
    </row>
    <row r="325" spans="1:71" s="24" customFormat="1" x14ac:dyDescent="0.2">
      <c r="A325" s="67">
        <v>324</v>
      </c>
      <c r="B325" s="6"/>
      <c r="C325" s="6"/>
      <c r="D325" s="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1"/>
      <c r="AQ325" s="35">
        <f>IF(AR325&lt;6,SUM(E325:AP325),SUM(LARGE(E325:AP325,{1;2;3;4;5;6})))</f>
        <v>0</v>
      </c>
      <c r="AR325" s="53">
        <f>COUNT(E325:AP325)</f>
        <v>0</v>
      </c>
      <c r="BL325" s="22"/>
      <c r="BN325" s="22"/>
      <c r="BO325" s="22"/>
      <c r="BP325" s="22"/>
      <c r="BQ325" s="22"/>
      <c r="BR325" s="22"/>
      <c r="BS325" s="22"/>
    </row>
    <row r="326" spans="1:71" s="24" customFormat="1" x14ac:dyDescent="0.2">
      <c r="A326" s="67">
        <v>325</v>
      </c>
      <c r="B326" s="26"/>
      <c r="C326" s="6"/>
      <c r="D326" s="8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9"/>
      <c r="AQ326" s="35">
        <f>IF(AR326&lt;6,SUM(E326:AP326),SUM(LARGE(E326:AP326,{1;2;3;4;5;6})))</f>
        <v>0</v>
      </c>
      <c r="AR326" s="53">
        <f>COUNT(E326:AP326)</f>
        <v>0</v>
      </c>
      <c r="BL326" s="22"/>
      <c r="BN326" s="22"/>
      <c r="BO326" s="22"/>
      <c r="BP326" s="22"/>
      <c r="BQ326" s="22"/>
      <c r="BR326" s="22"/>
      <c r="BS326" s="22"/>
    </row>
    <row r="327" spans="1:71" s="24" customFormat="1" x14ac:dyDescent="0.2">
      <c r="A327" s="67">
        <v>326</v>
      </c>
      <c r="B327" s="6"/>
      <c r="C327" s="6"/>
      <c r="D327" s="8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1"/>
      <c r="AQ327" s="35">
        <f>IF(AR327&lt;6,SUM(E327:AP327),SUM(LARGE(E327:AP327,{1;2;3;4;5;6})))</f>
        <v>0</v>
      </c>
      <c r="AR327" s="53">
        <f>COUNT(E327:AP327)</f>
        <v>0</v>
      </c>
      <c r="BL327" s="22"/>
      <c r="BN327" s="22"/>
      <c r="BO327" s="22"/>
      <c r="BP327" s="22"/>
      <c r="BQ327" s="22"/>
      <c r="BR327" s="22"/>
      <c r="BS327" s="22"/>
    </row>
    <row r="328" spans="1:71" s="24" customFormat="1" x14ac:dyDescent="0.2">
      <c r="A328" s="67">
        <v>327</v>
      </c>
      <c r="B328" s="6"/>
      <c r="C328" s="6"/>
      <c r="D328" s="8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1"/>
      <c r="AQ328" s="35">
        <f>IF(AR328&lt;6,SUM(E328:AP328),SUM(LARGE(E328:AP328,{1;2;3;4;5;6})))</f>
        <v>0</v>
      </c>
      <c r="AR328" s="53">
        <f>COUNT(E328:AP328)</f>
        <v>0</v>
      </c>
      <c r="BL328" s="22"/>
      <c r="BN328" s="22"/>
      <c r="BO328" s="22"/>
      <c r="BP328" s="22"/>
      <c r="BQ328" s="22"/>
      <c r="BR328" s="22"/>
      <c r="BS328" s="22"/>
    </row>
    <row r="329" spans="1:71" s="24" customFormat="1" x14ac:dyDescent="0.2">
      <c r="A329" s="67">
        <v>328</v>
      </c>
      <c r="B329" s="6"/>
      <c r="C329" s="6"/>
      <c r="D329" s="8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1"/>
      <c r="AQ329" s="35">
        <f>IF(AR329&lt;6,SUM(E329:AP329),SUM(LARGE(E329:AP329,{1;2;3;4;5;6})))</f>
        <v>0</v>
      </c>
      <c r="AR329" s="53">
        <f>COUNT(E329:AP329)</f>
        <v>0</v>
      </c>
      <c r="BL329" s="22"/>
      <c r="BN329" s="22"/>
      <c r="BO329" s="22"/>
      <c r="BP329" s="22"/>
      <c r="BQ329" s="22"/>
      <c r="BR329" s="22"/>
      <c r="BS329" s="22"/>
    </row>
    <row r="330" spans="1:71" s="24" customFormat="1" x14ac:dyDescent="0.2">
      <c r="A330" s="67">
        <v>329</v>
      </c>
      <c r="B330" s="6"/>
      <c r="C330" s="6"/>
      <c r="D330" s="8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1"/>
      <c r="AQ330" s="35">
        <f>IF(AR330&lt;6,SUM(E330:AP330),SUM(LARGE(E330:AP330,{1;2;3;4;5;6})))</f>
        <v>0</v>
      </c>
      <c r="AR330" s="53">
        <f>COUNT(E330:AP330)</f>
        <v>0</v>
      </c>
      <c r="BL330" s="22"/>
      <c r="BN330" s="22"/>
      <c r="BO330" s="22"/>
      <c r="BP330" s="22"/>
      <c r="BQ330" s="22"/>
      <c r="BR330" s="22"/>
      <c r="BS330" s="22"/>
    </row>
    <row r="331" spans="1:71" s="24" customFormat="1" x14ac:dyDescent="0.2">
      <c r="A331" s="67">
        <v>330</v>
      </c>
      <c r="B331" s="26"/>
      <c r="C331" s="6"/>
      <c r="D331" s="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51"/>
      <c r="AQ331" s="35">
        <f>IF(AR331&lt;6,SUM(E331:AP331),SUM(LARGE(E331:AP331,{1;2;3;4;5;6})))</f>
        <v>0</v>
      </c>
      <c r="AR331" s="55">
        <f>COUNT(E331:AP331)</f>
        <v>0</v>
      </c>
      <c r="BL331" s="22"/>
      <c r="BN331" s="22"/>
      <c r="BO331" s="22"/>
      <c r="BP331" s="22"/>
      <c r="BQ331" s="22"/>
      <c r="BR331" s="22"/>
      <c r="BS331" s="22"/>
    </row>
    <row r="332" spans="1:71" s="24" customFormat="1" x14ac:dyDescent="0.2">
      <c r="A332" s="67">
        <v>331</v>
      </c>
      <c r="B332" s="26"/>
      <c r="C332" s="6"/>
      <c r="D332" s="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1"/>
      <c r="AQ332" s="35">
        <f>IF(AR332&lt;6,SUM(E332:AP332),SUM(LARGE(E332:AP332,{1;2;3;4;5;6})))</f>
        <v>0</v>
      </c>
      <c r="AR332" s="53">
        <f>COUNT(E332:AP332)</f>
        <v>0</v>
      </c>
      <c r="BL332" s="22"/>
      <c r="BN332" s="22"/>
      <c r="BO332" s="22"/>
      <c r="BP332" s="22"/>
      <c r="BQ332" s="22"/>
      <c r="BR332" s="22"/>
      <c r="BS332" s="22"/>
    </row>
    <row r="333" spans="1:71" s="24" customFormat="1" x14ac:dyDescent="0.2">
      <c r="A333" s="67">
        <v>332</v>
      </c>
      <c r="B333" s="6"/>
      <c r="C333" s="6"/>
      <c r="D333" s="8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1"/>
      <c r="AQ333" s="35">
        <f>IF(AR333&lt;6,SUM(E333:AP333),SUM(LARGE(E333:AP333,{1;2;3;4;5;6})))</f>
        <v>0</v>
      </c>
      <c r="AR333" s="53">
        <f>COUNT(E333:AP333)</f>
        <v>0</v>
      </c>
      <c r="BL333" s="22"/>
      <c r="BN333" s="22"/>
      <c r="BO333" s="22"/>
      <c r="BP333" s="22"/>
      <c r="BQ333" s="22"/>
      <c r="BR333" s="22"/>
      <c r="BS333" s="22"/>
    </row>
    <row r="334" spans="1:71" s="24" customFormat="1" x14ac:dyDescent="0.2">
      <c r="A334" s="67">
        <v>333</v>
      </c>
      <c r="B334" s="6"/>
      <c r="C334" s="6" t="s">
        <v>495</v>
      </c>
      <c r="D334" s="8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1"/>
      <c r="AQ334" s="35">
        <f>IF(AR334&lt;6,SUM(E334:AP334),SUM(LARGE(E334:AP334,{1;2;3;4;5;6})))</f>
        <v>0</v>
      </c>
      <c r="AR334" s="53">
        <f>COUNT(E334:AP334)</f>
        <v>0</v>
      </c>
      <c r="BL334" s="22"/>
      <c r="BN334" s="22"/>
      <c r="BO334" s="22"/>
      <c r="BP334" s="22"/>
      <c r="BQ334" s="22"/>
      <c r="BR334" s="22"/>
      <c r="BS334" s="22"/>
    </row>
    <row r="335" spans="1:71" s="24" customFormat="1" x14ac:dyDescent="0.2">
      <c r="A335" s="67">
        <v>334</v>
      </c>
      <c r="B335" s="6"/>
      <c r="C335" s="6" t="s">
        <v>495</v>
      </c>
      <c r="D335" s="8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1"/>
      <c r="AQ335" s="35">
        <f>IF(AR335&lt;6,SUM(E335:AP335),SUM(LARGE(E335:AP335,{1;2;3;4;5;6})))</f>
        <v>0</v>
      </c>
      <c r="AR335" s="53">
        <f>COUNT(E335:AP335)</f>
        <v>0</v>
      </c>
      <c r="BL335" s="22"/>
      <c r="BN335" s="22"/>
      <c r="BO335" s="22"/>
      <c r="BP335" s="22"/>
      <c r="BQ335" s="22"/>
      <c r="BR335" s="22"/>
      <c r="BS335" s="22"/>
    </row>
    <row r="336" spans="1:71" s="24" customFormat="1" x14ac:dyDescent="0.2">
      <c r="A336" s="67">
        <v>335</v>
      </c>
      <c r="B336" s="6"/>
      <c r="C336" s="6" t="s">
        <v>495</v>
      </c>
      <c r="D336" s="8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1"/>
      <c r="AQ336" s="35">
        <f>IF(AR336&lt;6,SUM(E336:AP336),SUM(LARGE(E336:AP336,{1;2;3;4;5;6})))</f>
        <v>0</v>
      </c>
      <c r="AR336" s="53">
        <f>COUNT(E336:AP336)</f>
        <v>0</v>
      </c>
      <c r="BL336" s="22"/>
      <c r="BN336" s="22"/>
      <c r="BO336" s="22"/>
      <c r="BP336" s="22"/>
      <c r="BQ336" s="22"/>
      <c r="BR336" s="22"/>
      <c r="BS336" s="22"/>
    </row>
    <row r="337" spans="1:71" s="24" customFormat="1" x14ac:dyDescent="0.2">
      <c r="A337" s="67">
        <v>336</v>
      </c>
      <c r="B337" s="26"/>
      <c r="C337" s="6"/>
      <c r="D337" s="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51"/>
      <c r="AQ337" s="35">
        <f>IF(AR337&lt;6,SUM(E337:AP337),SUM(LARGE(E337:AP337,{1;2;3;4;5;6})))</f>
        <v>0</v>
      </c>
      <c r="AR337" s="55">
        <f>COUNT(E337:AP337)</f>
        <v>0</v>
      </c>
      <c r="BL337" s="22"/>
      <c r="BN337" s="22"/>
      <c r="BO337" s="22"/>
      <c r="BP337" s="22"/>
      <c r="BQ337" s="22"/>
      <c r="BR337" s="22"/>
      <c r="BS337" s="22"/>
    </row>
    <row r="338" spans="1:71" s="24" customFormat="1" x14ac:dyDescent="0.2">
      <c r="A338" s="61"/>
      <c r="B338" s="3"/>
      <c r="C338" s="3" t="s">
        <v>495</v>
      </c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"/>
      <c r="AQ338" s="36"/>
      <c r="AR338" s="56"/>
      <c r="BL338" s="22"/>
      <c r="BN338" s="22"/>
      <c r="BO338" s="22"/>
      <c r="BP338" s="22"/>
      <c r="BQ338" s="22"/>
      <c r="BR338" s="22"/>
      <c r="BS338" s="22"/>
    </row>
    <row r="339" spans="1:71" s="24" customFormat="1" x14ac:dyDescent="0.2">
      <c r="A339" s="61"/>
      <c r="B339" s="3"/>
      <c r="C339" s="3" t="s">
        <v>495</v>
      </c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"/>
      <c r="AQ339" s="36"/>
      <c r="AR339" s="56"/>
      <c r="BL339" s="22"/>
      <c r="BN339" s="22"/>
      <c r="BO339" s="22"/>
      <c r="BP339" s="22"/>
      <c r="BQ339" s="22"/>
      <c r="BR339" s="22"/>
      <c r="BS339" s="22"/>
    </row>
    <row r="340" spans="1:71" s="24" customFormat="1" x14ac:dyDescent="0.2">
      <c r="A340" s="61"/>
      <c r="B340" s="3"/>
      <c r="C340" s="3" t="s">
        <v>495</v>
      </c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"/>
      <c r="AQ340" s="36"/>
      <c r="AR340" s="56"/>
      <c r="BL340" s="22"/>
      <c r="BN340" s="22"/>
      <c r="BO340" s="22"/>
      <c r="BP340" s="22"/>
      <c r="BQ340" s="22"/>
      <c r="BR340" s="22"/>
      <c r="BS340" s="22"/>
    </row>
    <row r="341" spans="1:71" s="24" customFormat="1" x14ac:dyDescent="0.2">
      <c r="A341" s="61"/>
      <c r="B341" s="3"/>
      <c r="C341" s="3" t="s">
        <v>495</v>
      </c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"/>
      <c r="AQ341" s="36"/>
      <c r="AR341" s="56"/>
      <c r="BL341" s="22"/>
      <c r="BN341" s="22"/>
      <c r="BO341" s="22"/>
      <c r="BP341" s="22"/>
      <c r="BQ341" s="22"/>
      <c r="BR341" s="22"/>
      <c r="BS341" s="22"/>
    </row>
    <row r="342" spans="1:71" s="24" customFormat="1" x14ac:dyDescent="0.2">
      <c r="A342" s="61"/>
      <c r="B342" s="3"/>
      <c r="C342" s="3" t="s">
        <v>495</v>
      </c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"/>
      <c r="AQ342" s="36"/>
      <c r="AR342" s="56"/>
      <c r="BL342" s="22"/>
      <c r="BN342" s="22"/>
      <c r="BO342" s="22"/>
      <c r="BP342" s="22"/>
      <c r="BQ342" s="22"/>
      <c r="BR342" s="22"/>
      <c r="BS342" s="22"/>
    </row>
    <row r="343" spans="1:71" s="24" customFormat="1" x14ac:dyDescent="0.2">
      <c r="A343" s="61"/>
      <c r="B343" s="3"/>
      <c r="C343" s="3" t="s">
        <v>495</v>
      </c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"/>
      <c r="AQ343" s="36"/>
      <c r="AR343" s="56"/>
      <c r="BL343" s="22"/>
      <c r="BN343" s="22"/>
      <c r="BO343" s="22"/>
      <c r="BP343" s="22"/>
      <c r="BQ343" s="22"/>
      <c r="BR343" s="22"/>
      <c r="BS343" s="22"/>
    </row>
    <row r="344" spans="1:71" s="24" customFormat="1" x14ac:dyDescent="0.2">
      <c r="A344" s="61"/>
      <c r="B344" s="3"/>
      <c r="C344" s="3" t="s">
        <v>495</v>
      </c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"/>
      <c r="AQ344" s="36"/>
      <c r="AR344" s="56"/>
      <c r="BL344" s="22"/>
      <c r="BN344" s="22"/>
      <c r="BO344" s="22"/>
      <c r="BP344" s="22"/>
      <c r="BQ344" s="22"/>
      <c r="BR344" s="22"/>
      <c r="BS344" s="22"/>
    </row>
    <row r="345" spans="1:71" s="24" customFormat="1" x14ac:dyDescent="0.2">
      <c r="A345" s="61"/>
      <c r="B345" s="3"/>
      <c r="C345" s="3" t="s">
        <v>495</v>
      </c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"/>
      <c r="AQ345" s="36"/>
      <c r="AR345" s="56"/>
      <c r="BL345" s="22"/>
      <c r="BN345" s="22"/>
      <c r="BO345" s="22"/>
      <c r="BP345" s="22"/>
      <c r="BQ345" s="22"/>
      <c r="BR345" s="22"/>
      <c r="BS345" s="22"/>
    </row>
    <row r="346" spans="1:71" s="24" customFormat="1" x14ac:dyDescent="0.2">
      <c r="A346" s="61"/>
      <c r="B346" s="3"/>
      <c r="C346" s="3" t="s">
        <v>495</v>
      </c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"/>
      <c r="AQ346" s="36"/>
      <c r="AR346" s="56"/>
      <c r="BL346" s="22"/>
      <c r="BN346" s="22"/>
      <c r="BO346" s="22"/>
      <c r="BP346" s="22"/>
      <c r="BQ346" s="22"/>
      <c r="BR346" s="22"/>
      <c r="BS346" s="22"/>
    </row>
    <row r="347" spans="1:71" s="24" customFormat="1" x14ac:dyDescent="0.2">
      <c r="A347" s="61"/>
      <c r="B347" s="3"/>
      <c r="C347" s="3" t="s">
        <v>495</v>
      </c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"/>
      <c r="AQ347" s="36"/>
      <c r="AR347" s="56"/>
      <c r="BL347" s="22"/>
      <c r="BN347" s="22"/>
      <c r="BO347" s="22"/>
      <c r="BP347" s="22"/>
      <c r="BQ347" s="22"/>
      <c r="BR347" s="22"/>
      <c r="BS347" s="22"/>
    </row>
    <row r="348" spans="1:71" s="24" customFormat="1" x14ac:dyDescent="0.2">
      <c r="A348" s="61"/>
      <c r="B348" s="3"/>
      <c r="C348" s="3" t="s">
        <v>495</v>
      </c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"/>
      <c r="AQ348" s="36"/>
      <c r="AR348" s="56"/>
      <c r="BL348" s="22"/>
      <c r="BN348" s="22"/>
      <c r="BO348" s="22"/>
      <c r="BP348" s="22"/>
      <c r="BQ348" s="22"/>
      <c r="BR348" s="22"/>
      <c r="BS348" s="22"/>
    </row>
    <row r="349" spans="1:71" s="24" customFormat="1" x14ac:dyDescent="0.2">
      <c r="A349" s="61"/>
      <c r="B349" s="3"/>
      <c r="C349" s="3" t="s">
        <v>495</v>
      </c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"/>
      <c r="AQ349" s="36"/>
      <c r="AR349" s="56"/>
      <c r="BL349" s="22"/>
      <c r="BN349" s="22"/>
      <c r="BO349" s="22"/>
      <c r="BP349" s="22"/>
      <c r="BQ349" s="22"/>
      <c r="BR349" s="22"/>
      <c r="BS349" s="22"/>
    </row>
    <row r="350" spans="1:71" s="24" customFormat="1" x14ac:dyDescent="0.2">
      <c r="A350" s="61"/>
      <c r="B350" s="3"/>
      <c r="C350" s="3" t="s">
        <v>495</v>
      </c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"/>
      <c r="AQ350" s="36"/>
      <c r="AR350" s="56"/>
      <c r="BL350" s="22"/>
      <c r="BN350" s="22"/>
      <c r="BO350" s="22"/>
      <c r="BP350" s="22"/>
      <c r="BQ350" s="22"/>
      <c r="BR350" s="22"/>
      <c r="BS350" s="22"/>
    </row>
    <row r="351" spans="1:71" s="24" customFormat="1" x14ac:dyDescent="0.2">
      <c r="A351" s="61"/>
      <c r="B351" s="3"/>
      <c r="C351" s="3" t="s">
        <v>495</v>
      </c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"/>
      <c r="AQ351" s="36"/>
      <c r="AR351" s="56"/>
      <c r="BL351" s="22"/>
      <c r="BN351" s="22"/>
      <c r="BO351" s="22"/>
      <c r="BP351" s="22"/>
      <c r="BQ351" s="22"/>
      <c r="BR351" s="22"/>
      <c r="BS351" s="22"/>
    </row>
    <row r="352" spans="1:71" s="24" customFormat="1" x14ac:dyDescent="0.2">
      <c r="A352" s="61"/>
      <c r="B352" s="3"/>
      <c r="C352" s="3" t="s">
        <v>495</v>
      </c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"/>
      <c r="AQ352" s="36"/>
      <c r="AR352" s="56"/>
      <c r="BL352" s="22"/>
      <c r="BN352" s="22"/>
      <c r="BO352" s="22"/>
      <c r="BP352" s="22"/>
      <c r="BQ352" s="22"/>
      <c r="BR352" s="22"/>
      <c r="BS352" s="22"/>
    </row>
    <row r="353" spans="1:71" s="24" customFormat="1" x14ac:dyDescent="0.2">
      <c r="A353" s="61"/>
      <c r="B353" s="3"/>
      <c r="C353" s="3" t="s">
        <v>495</v>
      </c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"/>
      <c r="AQ353" s="36"/>
      <c r="AR353" s="56"/>
      <c r="BL353" s="22"/>
      <c r="BN353" s="22"/>
      <c r="BO353" s="22"/>
      <c r="BP353" s="22"/>
      <c r="BQ353" s="22"/>
      <c r="BR353" s="22"/>
      <c r="BS353" s="22"/>
    </row>
    <row r="354" spans="1:71" s="24" customFormat="1" x14ac:dyDescent="0.2">
      <c r="A354" s="61"/>
      <c r="B354" s="3"/>
      <c r="C354" s="3" t="s">
        <v>495</v>
      </c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"/>
      <c r="AQ354" s="36"/>
      <c r="AR354" s="56"/>
      <c r="BL354" s="22"/>
      <c r="BN354" s="22"/>
      <c r="BO354" s="22"/>
      <c r="BP354" s="22"/>
      <c r="BQ354" s="22"/>
      <c r="BR354" s="22"/>
      <c r="BS354" s="22"/>
    </row>
    <row r="355" spans="1:71" s="24" customFormat="1" x14ac:dyDescent="0.2">
      <c r="A355" s="61"/>
      <c r="B355" s="3"/>
      <c r="C355" s="3" t="s">
        <v>495</v>
      </c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"/>
      <c r="AQ355" s="36"/>
      <c r="AR355" s="56"/>
      <c r="BL355" s="22"/>
      <c r="BN355" s="22"/>
      <c r="BO355" s="22"/>
      <c r="BP355" s="22"/>
      <c r="BQ355" s="22"/>
      <c r="BR355" s="22"/>
      <c r="BS355" s="22"/>
    </row>
    <row r="356" spans="1:71" s="24" customFormat="1" x14ac:dyDescent="0.2">
      <c r="A356" s="61"/>
      <c r="B356" s="3"/>
      <c r="C356" s="3" t="s">
        <v>495</v>
      </c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"/>
      <c r="AQ356" s="36"/>
      <c r="AR356" s="56"/>
      <c r="BL356" s="22"/>
      <c r="BN356" s="22"/>
      <c r="BO356" s="22"/>
      <c r="BP356" s="22"/>
      <c r="BQ356" s="22"/>
      <c r="BR356" s="22"/>
      <c r="BS356" s="22"/>
    </row>
    <row r="357" spans="1:71" s="24" customFormat="1" x14ac:dyDescent="0.2">
      <c r="A357" s="61"/>
      <c r="B357" s="3"/>
      <c r="C357" s="3" t="s">
        <v>495</v>
      </c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"/>
      <c r="AQ357" s="36"/>
      <c r="AR357" s="56"/>
      <c r="BL357" s="22"/>
      <c r="BN357" s="22"/>
      <c r="BO357" s="22"/>
      <c r="BP357" s="22"/>
      <c r="BQ357" s="22"/>
      <c r="BR357" s="22"/>
      <c r="BS357" s="22"/>
    </row>
    <row r="358" spans="1:71" s="24" customFormat="1" x14ac:dyDescent="0.2">
      <c r="A358" s="61"/>
      <c r="B358" s="3"/>
      <c r="C358" s="3" t="s">
        <v>495</v>
      </c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"/>
      <c r="AQ358" s="36"/>
      <c r="AR358" s="56"/>
      <c r="BL358" s="22"/>
      <c r="BN358" s="22"/>
      <c r="BO358" s="22"/>
      <c r="BP358" s="22"/>
      <c r="BQ358" s="22"/>
      <c r="BR358" s="22"/>
      <c r="BS358" s="22"/>
    </row>
    <row r="359" spans="1:71" s="24" customFormat="1" x14ac:dyDescent="0.2">
      <c r="A359" s="61"/>
      <c r="B359" s="3"/>
      <c r="C359" s="3" t="s">
        <v>495</v>
      </c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"/>
      <c r="AQ359" s="36"/>
      <c r="AR359" s="56"/>
      <c r="BL359" s="22"/>
      <c r="BN359" s="22"/>
      <c r="BO359" s="22"/>
      <c r="BP359" s="22"/>
      <c r="BQ359" s="22"/>
      <c r="BR359" s="22"/>
      <c r="BS359" s="22"/>
    </row>
    <row r="360" spans="1:71" s="24" customFormat="1" x14ac:dyDescent="0.2">
      <c r="A360" s="61"/>
      <c r="B360" s="3"/>
      <c r="C360" s="3" t="s">
        <v>495</v>
      </c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"/>
      <c r="AQ360" s="36"/>
      <c r="AR360" s="56"/>
      <c r="BL360" s="22"/>
      <c r="BN360" s="22"/>
      <c r="BO360" s="22"/>
      <c r="BP360" s="22"/>
      <c r="BQ360" s="22"/>
      <c r="BR360" s="22"/>
      <c r="BS360" s="22"/>
    </row>
    <row r="361" spans="1:71" s="24" customFormat="1" x14ac:dyDescent="0.2">
      <c r="A361" s="61"/>
      <c r="B361" s="3"/>
      <c r="C361" s="3" t="s">
        <v>495</v>
      </c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"/>
      <c r="AQ361" s="36"/>
      <c r="AR361" s="56"/>
      <c r="BL361" s="22"/>
      <c r="BN361" s="22"/>
      <c r="BO361" s="22"/>
      <c r="BP361" s="22"/>
      <c r="BQ361" s="22"/>
      <c r="BR361" s="22"/>
      <c r="BS361" s="22"/>
    </row>
    <row r="362" spans="1:71" s="24" customFormat="1" x14ac:dyDescent="0.2">
      <c r="A362" s="61"/>
      <c r="B362" s="3"/>
      <c r="C362" s="3" t="s">
        <v>495</v>
      </c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"/>
      <c r="AQ362" s="36"/>
      <c r="AR362" s="56"/>
      <c r="BL362" s="22"/>
      <c r="BN362" s="22"/>
      <c r="BO362" s="22"/>
      <c r="BP362" s="22"/>
      <c r="BQ362" s="22"/>
      <c r="BR362" s="22"/>
      <c r="BS362" s="22"/>
    </row>
    <row r="363" spans="1:71" s="24" customFormat="1" x14ac:dyDescent="0.2">
      <c r="A363" s="61"/>
      <c r="B363" s="3"/>
      <c r="C363" s="3" t="s">
        <v>495</v>
      </c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"/>
      <c r="AQ363" s="36"/>
      <c r="AR363" s="56"/>
      <c r="BL363" s="22"/>
      <c r="BN363" s="22"/>
      <c r="BO363" s="22"/>
      <c r="BP363" s="22"/>
      <c r="BQ363" s="22"/>
      <c r="BR363" s="22"/>
      <c r="BS363" s="22"/>
    </row>
    <row r="364" spans="1:71" s="24" customFormat="1" x14ac:dyDescent="0.2">
      <c r="A364" s="61"/>
      <c r="B364" s="3"/>
      <c r="C364" s="3" t="s">
        <v>495</v>
      </c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"/>
      <c r="AQ364" s="36"/>
      <c r="AR364" s="56"/>
      <c r="BL364" s="22"/>
      <c r="BN364" s="22"/>
      <c r="BO364" s="22"/>
      <c r="BP364" s="22"/>
      <c r="BQ364" s="22"/>
      <c r="BR364" s="22"/>
      <c r="BS364" s="22"/>
    </row>
    <row r="365" spans="1:71" s="24" customFormat="1" x14ac:dyDescent="0.2">
      <c r="A365" s="61"/>
      <c r="B365" s="3"/>
      <c r="C365" s="3" t="s">
        <v>495</v>
      </c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"/>
      <c r="AQ365" s="36"/>
      <c r="AR365" s="56"/>
      <c r="BL365" s="22"/>
      <c r="BN365" s="22"/>
      <c r="BO365" s="22"/>
      <c r="BP365" s="22"/>
      <c r="BQ365" s="22"/>
      <c r="BR365" s="22"/>
      <c r="BS365" s="22"/>
    </row>
    <row r="366" spans="1:71" s="24" customFormat="1" x14ac:dyDescent="0.2">
      <c r="A366" s="61"/>
      <c r="B366" s="3"/>
      <c r="C366" s="3" t="s">
        <v>495</v>
      </c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"/>
      <c r="AQ366" s="36"/>
      <c r="AR366" s="56"/>
      <c r="BL366" s="22"/>
      <c r="BN366" s="22"/>
      <c r="BO366" s="22"/>
      <c r="BP366" s="22"/>
      <c r="BQ366" s="22"/>
      <c r="BR366" s="22"/>
      <c r="BS366" s="22"/>
    </row>
    <row r="367" spans="1:71" s="24" customFormat="1" x14ac:dyDescent="0.2">
      <c r="A367" s="61"/>
      <c r="B367" s="3"/>
      <c r="C367" s="3" t="s">
        <v>495</v>
      </c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"/>
      <c r="AQ367" s="36"/>
      <c r="AR367" s="56"/>
      <c r="BL367" s="22"/>
      <c r="BN367" s="22"/>
      <c r="BO367" s="22"/>
      <c r="BP367" s="22"/>
      <c r="BQ367" s="22"/>
      <c r="BR367" s="22"/>
      <c r="BS367" s="22"/>
    </row>
    <row r="368" spans="1:71" s="24" customFormat="1" x14ac:dyDescent="0.2">
      <c r="A368" s="61"/>
      <c r="B368" s="3"/>
      <c r="C368" s="3" t="s">
        <v>495</v>
      </c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"/>
      <c r="AQ368" s="36"/>
      <c r="AR368" s="56"/>
      <c r="BL368" s="22"/>
      <c r="BN368" s="22"/>
      <c r="BO368" s="22"/>
      <c r="BP368" s="22"/>
      <c r="BQ368" s="22"/>
      <c r="BR368" s="22"/>
      <c r="BS368" s="22"/>
    </row>
    <row r="369" spans="1:71" s="24" customFormat="1" x14ac:dyDescent="0.2">
      <c r="A369" s="61"/>
      <c r="B369" s="3"/>
      <c r="C369" s="3" t="s">
        <v>495</v>
      </c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"/>
      <c r="AQ369" s="36"/>
      <c r="AR369" s="56"/>
      <c r="BL369" s="22"/>
      <c r="BN369" s="22"/>
      <c r="BO369" s="22"/>
      <c r="BP369" s="22"/>
      <c r="BQ369" s="22"/>
      <c r="BR369" s="22"/>
      <c r="BS369" s="22"/>
    </row>
    <row r="370" spans="1:71" s="24" customFormat="1" x14ac:dyDescent="0.2">
      <c r="A370" s="61"/>
      <c r="B370" s="3"/>
      <c r="C370" s="3" t="s">
        <v>495</v>
      </c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"/>
      <c r="AQ370" s="36"/>
      <c r="AR370" s="56"/>
      <c r="BL370" s="22"/>
      <c r="BN370" s="22"/>
      <c r="BO370" s="22"/>
      <c r="BP370" s="22"/>
      <c r="BQ370" s="22"/>
      <c r="BR370" s="22"/>
      <c r="BS370" s="22"/>
    </row>
    <row r="371" spans="1:71" s="24" customFormat="1" x14ac:dyDescent="0.2">
      <c r="A371" s="61"/>
      <c r="B371" s="3"/>
      <c r="C371" s="3" t="s">
        <v>495</v>
      </c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"/>
      <c r="AQ371" s="36"/>
      <c r="AR371" s="56"/>
      <c r="BL371" s="22"/>
      <c r="BN371" s="22"/>
      <c r="BO371" s="22"/>
      <c r="BP371" s="22"/>
      <c r="BQ371" s="22"/>
      <c r="BR371" s="22"/>
      <c r="BS371" s="22"/>
    </row>
    <row r="372" spans="1:71" s="24" customFormat="1" x14ac:dyDescent="0.2">
      <c r="A372" s="61"/>
      <c r="B372" s="3"/>
      <c r="C372" s="3" t="s">
        <v>495</v>
      </c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"/>
      <c r="AQ372" s="36"/>
      <c r="AR372" s="56"/>
      <c r="BL372" s="22"/>
      <c r="BN372" s="22"/>
      <c r="BO372" s="22"/>
      <c r="BP372" s="22"/>
      <c r="BQ372" s="22"/>
      <c r="BR372" s="22"/>
      <c r="BS372" s="22"/>
    </row>
    <row r="373" spans="1:71" s="24" customFormat="1" x14ac:dyDescent="0.2">
      <c r="A373" s="61"/>
      <c r="B373" s="3"/>
      <c r="C373" s="3" t="s">
        <v>495</v>
      </c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"/>
      <c r="AQ373" s="36"/>
      <c r="AR373" s="56"/>
      <c r="BL373" s="22"/>
      <c r="BN373" s="22"/>
      <c r="BO373" s="22"/>
      <c r="BP373" s="22"/>
      <c r="BQ373" s="22"/>
      <c r="BR373" s="22"/>
      <c r="BS373" s="22"/>
    </row>
    <row r="374" spans="1:71" s="24" customFormat="1" x14ac:dyDescent="0.2">
      <c r="A374" s="61"/>
      <c r="B374" s="3"/>
      <c r="C374" s="3" t="s">
        <v>495</v>
      </c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"/>
      <c r="AQ374" s="36"/>
      <c r="AR374" s="56"/>
      <c r="BL374" s="22"/>
      <c r="BN374" s="22"/>
      <c r="BO374" s="22"/>
      <c r="BP374" s="22"/>
      <c r="BQ374" s="22"/>
      <c r="BR374" s="22"/>
      <c r="BS374" s="22"/>
    </row>
    <row r="375" spans="1:71" s="24" customFormat="1" x14ac:dyDescent="0.2">
      <c r="A375" s="61"/>
      <c r="B375" s="3"/>
      <c r="C375" s="3" t="s">
        <v>495</v>
      </c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"/>
      <c r="AQ375" s="36"/>
      <c r="AR375" s="56"/>
      <c r="BL375" s="22"/>
      <c r="BN375" s="22"/>
      <c r="BO375" s="22"/>
      <c r="BP375" s="22"/>
      <c r="BQ375" s="22"/>
      <c r="BR375" s="22"/>
      <c r="BS375" s="22"/>
    </row>
    <row r="376" spans="1:71" s="24" customFormat="1" x14ac:dyDescent="0.2">
      <c r="A376" s="61"/>
      <c r="B376" s="3"/>
      <c r="C376" s="3" t="s">
        <v>495</v>
      </c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"/>
      <c r="AQ376" s="36"/>
      <c r="AR376" s="56"/>
      <c r="BL376" s="22"/>
      <c r="BN376" s="22"/>
      <c r="BO376" s="22"/>
      <c r="BP376" s="22"/>
      <c r="BQ376" s="22"/>
      <c r="BR376" s="22"/>
      <c r="BS376" s="22"/>
    </row>
    <row r="377" spans="1:71" s="24" customFormat="1" x14ac:dyDescent="0.2">
      <c r="A377" s="61"/>
      <c r="B377" s="3"/>
      <c r="C377" s="3" t="s">
        <v>495</v>
      </c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"/>
      <c r="AQ377" s="36"/>
      <c r="AR377" s="56"/>
      <c r="BL377" s="22"/>
      <c r="BN377" s="22"/>
      <c r="BO377" s="22"/>
      <c r="BP377" s="22"/>
      <c r="BQ377" s="22"/>
      <c r="BR377" s="22"/>
      <c r="BS377" s="22"/>
    </row>
    <row r="378" spans="1:71" s="24" customFormat="1" x14ac:dyDescent="0.2">
      <c r="A378" s="61"/>
      <c r="B378" s="3"/>
      <c r="C378" s="3" t="s">
        <v>495</v>
      </c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"/>
      <c r="AQ378" s="36"/>
      <c r="AR378" s="56"/>
      <c r="BL378" s="22"/>
      <c r="BN378" s="22"/>
      <c r="BO378" s="22"/>
      <c r="BP378" s="22"/>
      <c r="BQ378" s="22"/>
      <c r="BR378" s="22"/>
      <c r="BS378" s="22"/>
    </row>
    <row r="379" spans="1:71" s="24" customFormat="1" x14ac:dyDescent="0.2">
      <c r="A379" s="61"/>
      <c r="B379" s="3"/>
      <c r="C379" s="3" t="s">
        <v>495</v>
      </c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"/>
      <c r="AQ379" s="36"/>
      <c r="AR379" s="56"/>
      <c r="BL379" s="22"/>
      <c r="BN379" s="22"/>
      <c r="BO379" s="22"/>
      <c r="BP379" s="22"/>
      <c r="BQ379" s="22"/>
      <c r="BR379" s="22"/>
      <c r="BS379" s="22"/>
    </row>
    <row r="380" spans="1:71" s="24" customFormat="1" x14ac:dyDescent="0.2">
      <c r="A380" s="61"/>
      <c r="B380" s="3"/>
      <c r="C380" s="3" t="s">
        <v>495</v>
      </c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"/>
      <c r="AQ380" s="36"/>
      <c r="AR380" s="56"/>
      <c r="BL380" s="22"/>
      <c r="BN380" s="22"/>
      <c r="BO380" s="22"/>
      <c r="BP380" s="22"/>
      <c r="BQ380" s="22"/>
      <c r="BR380" s="22"/>
      <c r="BS380" s="22"/>
    </row>
    <row r="381" spans="1:71" s="24" customFormat="1" x14ac:dyDescent="0.2">
      <c r="A381" s="61"/>
      <c r="B381" s="3"/>
      <c r="C381" s="3" t="s">
        <v>495</v>
      </c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"/>
      <c r="AQ381" s="36"/>
      <c r="AR381" s="56"/>
      <c r="BL381" s="22"/>
      <c r="BN381" s="22"/>
      <c r="BO381" s="22"/>
      <c r="BP381" s="22"/>
      <c r="BQ381" s="22"/>
      <c r="BR381" s="22"/>
      <c r="BS381" s="22"/>
    </row>
    <row r="382" spans="1:71" s="24" customFormat="1" x14ac:dyDescent="0.2">
      <c r="A382" s="61"/>
      <c r="B382" s="3"/>
      <c r="C382" s="3" t="s">
        <v>495</v>
      </c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"/>
      <c r="AQ382" s="36"/>
      <c r="AR382" s="56"/>
      <c r="BL382" s="22"/>
      <c r="BN382" s="22"/>
      <c r="BO382" s="22"/>
      <c r="BP382" s="22"/>
      <c r="BQ382" s="22"/>
      <c r="BR382" s="22"/>
      <c r="BS382" s="22"/>
    </row>
    <row r="383" spans="1:71" s="24" customFormat="1" x14ac:dyDescent="0.2">
      <c r="A383" s="61"/>
      <c r="B383" s="3"/>
      <c r="C383" s="3" t="s">
        <v>495</v>
      </c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"/>
      <c r="AQ383" s="36"/>
      <c r="AR383" s="56"/>
      <c r="BL383" s="22"/>
      <c r="BN383" s="22"/>
      <c r="BO383" s="22"/>
      <c r="BP383" s="22"/>
      <c r="BQ383" s="22"/>
      <c r="BR383" s="22"/>
      <c r="BS383" s="22"/>
    </row>
    <row r="384" spans="1:71" s="24" customFormat="1" x14ac:dyDescent="0.2">
      <c r="A384" s="61"/>
      <c r="B384" s="3"/>
      <c r="C384" s="3" t="s">
        <v>495</v>
      </c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"/>
      <c r="AQ384" s="36"/>
      <c r="AR384" s="56"/>
      <c r="BL384" s="22"/>
      <c r="BN384" s="22"/>
      <c r="BO384" s="22"/>
      <c r="BP384" s="22"/>
      <c r="BQ384" s="22"/>
      <c r="BR384" s="22"/>
      <c r="BS384" s="22"/>
    </row>
    <row r="385" spans="1:71" s="24" customFormat="1" x14ac:dyDescent="0.2">
      <c r="A385" s="61"/>
      <c r="B385" s="3"/>
      <c r="C385" s="3" t="s">
        <v>495</v>
      </c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"/>
      <c r="AQ385" s="36"/>
      <c r="AR385" s="56"/>
      <c r="BL385" s="22"/>
      <c r="BN385" s="22"/>
      <c r="BO385" s="22"/>
      <c r="BP385" s="22"/>
      <c r="BQ385" s="22"/>
      <c r="BR385" s="22"/>
      <c r="BS385" s="22"/>
    </row>
    <row r="386" spans="1:71" s="24" customFormat="1" x14ac:dyDescent="0.2">
      <c r="A386" s="61"/>
      <c r="B386" s="3"/>
      <c r="C386" s="3" t="s">
        <v>495</v>
      </c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"/>
      <c r="AQ386" s="36"/>
      <c r="AR386" s="56"/>
      <c r="BL386" s="22"/>
      <c r="BN386" s="22"/>
      <c r="BO386" s="22"/>
      <c r="BP386" s="22"/>
      <c r="BQ386" s="22"/>
      <c r="BR386" s="22"/>
      <c r="BS386" s="22"/>
    </row>
    <row r="387" spans="1:71" s="24" customFormat="1" x14ac:dyDescent="0.2">
      <c r="A387" s="61"/>
      <c r="B387" s="3"/>
      <c r="C387" s="3" t="s">
        <v>495</v>
      </c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"/>
      <c r="AQ387" s="36"/>
      <c r="AR387" s="56"/>
      <c r="BL387" s="22"/>
      <c r="BN387" s="22"/>
      <c r="BO387" s="22"/>
      <c r="BP387" s="22"/>
      <c r="BQ387" s="22"/>
      <c r="BR387" s="22"/>
      <c r="BS387" s="22"/>
    </row>
    <row r="388" spans="1:71" s="24" customFormat="1" x14ac:dyDescent="0.2">
      <c r="A388" s="61"/>
      <c r="B388" s="3"/>
      <c r="C388" s="3" t="s">
        <v>495</v>
      </c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"/>
      <c r="AQ388" s="36"/>
      <c r="AR388" s="56"/>
      <c r="BL388" s="22"/>
      <c r="BN388" s="22"/>
      <c r="BO388" s="22"/>
      <c r="BP388" s="22"/>
      <c r="BQ388" s="22"/>
      <c r="BR388" s="22"/>
      <c r="BS388" s="22"/>
    </row>
    <row r="389" spans="1:71" s="24" customFormat="1" x14ac:dyDescent="0.2">
      <c r="A389" s="61"/>
      <c r="B389" s="3"/>
      <c r="C389" s="3" t="s">
        <v>495</v>
      </c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"/>
      <c r="AQ389" s="36"/>
      <c r="AR389" s="56"/>
      <c r="BL389" s="22"/>
      <c r="BN389" s="22"/>
      <c r="BO389" s="22"/>
      <c r="BP389" s="22"/>
      <c r="BQ389" s="22"/>
      <c r="BR389" s="22"/>
      <c r="BS389" s="22"/>
    </row>
    <row r="390" spans="1:71" s="24" customFormat="1" x14ac:dyDescent="0.2">
      <c r="A390" s="61"/>
      <c r="B390" s="3"/>
      <c r="C390" s="3" t="s">
        <v>495</v>
      </c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"/>
      <c r="AQ390" s="36"/>
      <c r="AR390" s="56"/>
      <c r="BL390" s="22"/>
      <c r="BN390" s="22"/>
      <c r="BO390" s="22"/>
      <c r="BP390" s="22"/>
      <c r="BQ390" s="22"/>
      <c r="BR390" s="22"/>
      <c r="BS390" s="22"/>
    </row>
    <row r="391" spans="1:71" s="24" customFormat="1" x14ac:dyDescent="0.2">
      <c r="A391" s="61"/>
      <c r="B391" s="3"/>
      <c r="C391" s="3" t="s">
        <v>495</v>
      </c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"/>
      <c r="AQ391" s="36"/>
      <c r="AR391" s="56"/>
      <c r="BL391" s="22"/>
      <c r="BN391" s="22"/>
      <c r="BO391" s="22"/>
      <c r="BP391" s="22"/>
      <c r="BQ391" s="22"/>
      <c r="BR391" s="22"/>
      <c r="BS391" s="22"/>
    </row>
    <row r="392" spans="1:71" s="24" customFormat="1" x14ac:dyDescent="0.2">
      <c r="A392" s="61"/>
      <c r="B392" s="3"/>
      <c r="C392" s="3" t="s">
        <v>495</v>
      </c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"/>
      <c r="AQ392" s="36"/>
      <c r="AR392" s="56"/>
      <c r="BL392" s="22"/>
      <c r="BN392" s="22"/>
      <c r="BO392" s="22"/>
      <c r="BP392" s="22"/>
      <c r="BQ392" s="22"/>
      <c r="BR392" s="22"/>
      <c r="BS392" s="22"/>
    </row>
    <row r="393" spans="1:71" s="24" customFormat="1" x14ac:dyDescent="0.2">
      <c r="A393" s="61"/>
      <c r="B393" s="3"/>
      <c r="C393" s="3" t="s">
        <v>495</v>
      </c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"/>
      <c r="AQ393" s="36"/>
      <c r="AR393" s="56"/>
      <c r="BL393" s="22"/>
      <c r="BN393" s="22"/>
      <c r="BO393" s="22"/>
      <c r="BP393" s="22"/>
      <c r="BQ393" s="22"/>
      <c r="BR393" s="22"/>
      <c r="BS393" s="22"/>
    </row>
    <row r="394" spans="1:71" s="24" customFormat="1" x14ac:dyDescent="0.2">
      <c r="A394" s="61"/>
      <c r="B394" s="3"/>
      <c r="C394" s="3" t="s">
        <v>495</v>
      </c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"/>
      <c r="AQ394" s="36"/>
      <c r="AR394" s="56"/>
      <c r="BL394" s="22"/>
      <c r="BN394" s="22"/>
      <c r="BO394" s="22"/>
      <c r="BP394" s="22"/>
      <c r="BQ394" s="22"/>
      <c r="BR394" s="22"/>
      <c r="BS394" s="22"/>
    </row>
    <row r="395" spans="1:71" s="24" customFormat="1" x14ac:dyDescent="0.2">
      <c r="A395" s="61"/>
      <c r="B395" s="3"/>
      <c r="C395" s="3" t="s">
        <v>495</v>
      </c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"/>
      <c r="AQ395" s="36"/>
      <c r="AR395" s="56"/>
      <c r="BL395" s="22"/>
      <c r="BN395" s="22"/>
      <c r="BO395" s="22"/>
      <c r="BP395" s="22"/>
      <c r="BQ395" s="22"/>
      <c r="BR395" s="22"/>
      <c r="BS395" s="22"/>
    </row>
    <row r="396" spans="1:71" s="24" customFormat="1" x14ac:dyDescent="0.2">
      <c r="A396" s="61"/>
      <c r="B396" s="3"/>
      <c r="C396" s="3" t="s">
        <v>495</v>
      </c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"/>
      <c r="AQ396" s="36"/>
      <c r="AR396" s="56"/>
      <c r="BL396" s="22"/>
      <c r="BN396" s="22"/>
      <c r="BO396" s="22"/>
      <c r="BP396" s="22"/>
      <c r="BQ396" s="22"/>
      <c r="BR396" s="22"/>
      <c r="BS396" s="22"/>
    </row>
    <row r="397" spans="1:71" s="24" customFormat="1" x14ac:dyDescent="0.2">
      <c r="A397" s="61"/>
      <c r="B397" s="3"/>
      <c r="C397" s="3" t="s">
        <v>495</v>
      </c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"/>
      <c r="AQ397" s="36"/>
      <c r="AR397" s="56"/>
      <c r="BL397" s="22"/>
      <c r="BN397" s="22"/>
      <c r="BO397" s="22"/>
      <c r="BP397" s="22"/>
      <c r="BQ397" s="22"/>
      <c r="BR397" s="22"/>
      <c r="BS397" s="22"/>
    </row>
    <row r="398" spans="1:71" s="24" customFormat="1" x14ac:dyDescent="0.2">
      <c r="A398" s="61"/>
      <c r="B398" s="3"/>
      <c r="C398" s="3" t="s">
        <v>495</v>
      </c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"/>
      <c r="AQ398" s="36"/>
      <c r="AR398" s="56"/>
      <c r="BL398" s="22"/>
      <c r="BN398" s="22"/>
      <c r="BO398" s="22"/>
      <c r="BP398" s="22"/>
      <c r="BQ398" s="22"/>
      <c r="BR398" s="22"/>
      <c r="BS398" s="22"/>
    </row>
    <row r="399" spans="1:71" s="24" customFormat="1" x14ac:dyDescent="0.2">
      <c r="A399" s="61"/>
      <c r="B399" s="3"/>
      <c r="C399" s="3" t="s">
        <v>495</v>
      </c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"/>
      <c r="AQ399" s="36"/>
      <c r="AR399" s="56"/>
      <c r="BL399" s="22"/>
      <c r="BN399" s="22"/>
      <c r="BO399" s="22"/>
      <c r="BP399" s="22"/>
      <c r="BQ399" s="22"/>
      <c r="BR399" s="22"/>
      <c r="BS399" s="22"/>
    </row>
    <row r="400" spans="1:71" s="24" customFormat="1" x14ac:dyDescent="0.2">
      <c r="A400" s="61"/>
      <c r="B400" s="3"/>
      <c r="C400" s="3" t="s">
        <v>495</v>
      </c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"/>
      <c r="AQ400" s="36"/>
      <c r="AR400" s="56"/>
      <c r="BL400" s="22"/>
      <c r="BN400" s="22"/>
      <c r="BO400" s="22"/>
      <c r="BP400" s="22"/>
      <c r="BQ400" s="22"/>
      <c r="BR400" s="22"/>
      <c r="BS400" s="22"/>
    </row>
    <row r="401" spans="1:71" s="24" customFormat="1" x14ac:dyDescent="0.2">
      <c r="A401" s="61"/>
      <c r="B401" s="3"/>
      <c r="C401" s="3" t="s">
        <v>495</v>
      </c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"/>
      <c r="AQ401" s="36"/>
      <c r="AR401" s="56"/>
      <c r="BL401" s="22"/>
      <c r="BN401" s="22"/>
      <c r="BO401" s="22"/>
      <c r="BP401" s="22"/>
      <c r="BQ401" s="22"/>
      <c r="BR401" s="22"/>
      <c r="BS401" s="22"/>
    </row>
    <row r="402" spans="1:71" s="24" customFormat="1" x14ac:dyDescent="0.2">
      <c r="A402" s="61"/>
      <c r="B402" s="3"/>
      <c r="C402" s="3" t="s">
        <v>495</v>
      </c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"/>
      <c r="AQ402" s="36"/>
      <c r="AR402" s="56"/>
      <c r="BL402" s="22"/>
      <c r="BN402" s="22"/>
      <c r="BO402" s="22"/>
      <c r="BP402" s="22"/>
      <c r="BQ402" s="22"/>
      <c r="BR402" s="22"/>
      <c r="BS402" s="22"/>
    </row>
    <row r="403" spans="1:71" s="24" customFormat="1" x14ac:dyDescent="0.2">
      <c r="A403" s="61"/>
      <c r="B403" s="3"/>
      <c r="C403" s="3" t="s">
        <v>495</v>
      </c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"/>
      <c r="AQ403" s="36"/>
      <c r="AR403" s="56"/>
      <c r="BL403" s="22"/>
      <c r="BN403" s="22"/>
      <c r="BO403" s="22"/>
      <c r="BP403" s="22"/>
      <c r="BQ403" s="22"/>
      <c r="BR403" s="22"/>
      <c r="BS403" s="22"/>
    </row>
    <row r="404" spans="1:71" s="24" customFormat="1" x14ac:dyDescent="0.2">
      <c r="A404" s="61"/>
      <c r="B404" s="3"/>
      <c r="C404" s="3" t="s">
        <v>495</v>
      </c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"/>
      <c r="AQ404" s="36"/>
      <c r="AR404" s="56"/>
      <c r="BL404" s="22"/>
      <c r="BN404" s="22"/>
      <c r="BO404" s="22"/>
      <c r="BP404" s="22"/>
      <c r="BQ404" s="22"/>
      <c r="BR404" s="22"/>
      <c r="BS404" s="22"/>
    </row>
    <row r="405" spans="1:71" s="24" customFormat="1" x14ac:dyDescent="0.2">
      <c r="A405" s="61"/>
      <c r="B405" s="3"/>
      <c r="C405" s="3" t="s">
        <v>495</v>
      </c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"/>
      <c r="AQ405" s="36"/>
      <c r="AR405" s="56"/>
      <c r="BL405" s="22"/>
      <c r="BN405" s="22"/>
      <c r="BO405" s="22"/>
      <c r="BP405" s="22"/>
      <c r="BQ405" s="22"/>
      <c r="BR405" s="22"/>
      <c r="BS405" s="22"/>
    </row>
    <row r="406" spans="1:71" s="24" customFormat="1" x14ac:dyDescent="0.2">
      <c r="A406" s="61"/>
      <c r="B406" s="3"/>
      <c r="C406" s="3" t="s">
        <v>495</v>
      </c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"/>
      <c r="AQ406" s="36"/>
      <c r="AR406" s="56"/>
      <c r="BL406" s="22"/>
      <c r="BN406" s="22"/>
      <c r="BO406" s="22"/>
      <c r="BP406" s="22"/>
      <c r="BQ406" s="22"/>
      <c r="BR406" s="22"/>
      <c r="BS406" s="22"/>
    </row>
    <row r="407" spans="1:71" s="24" customFormat="1" x14ac:dyDescent="0.2">
      <c r="A407" s="61"/>
      <c r="B407" s="3"/>
      <c r="C407" s="3" t="s">
        <v>495</v>
      </c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"/>
      <c r="AQ407" s="36"/>
      <c r="AR407" s="56"/>
      <c r="BL407" s="22"/>
      <c r="BN407" s="22"/>
      <c r="BO407" s="22"/>
      <c r="BP407" s="22"/>
      <c r="BQ407" s="22"/>
      <c r="BR407" s="22"/>
      <c r="BS407" s="22"/>
    </row>
    <row r="408" spans="1:71" s="24" customFormat="1" x14ac:dyDescent="0.2">
      <c r="A408" s="61"/>
      <c r="B408" s="3"/>
      <c r="C408" s="3" t="s">
        <v>495</v>
      </c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"/>
      <c r="AQ408" s="36"/>
      <c r="AR408" s="56"/>
      <c r="BL408" s="22"/>
      <c r="BN408" s="22"/>
      <c r="BO408" s="22"/>
      <c r="BP408" s="22"/>
      <c r="BQ408" s="22"/>
      <c r="BR408" s="22"/>
      <c r="BS408" s="22"/>
    </row>
    <row r="409" spans="1:71" s="24" customFormat="1" x14ac:dyDescent="0.2">
      <c r="A409" s="61"/>
      <c r="B409" s="3"/>
      <c r="C409" s="3" t="s">
        <v>495</v>
      </c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"/>
      <c r="AQ409" s="36"/>
      <c r="AR409" s="56"/>
      <c r="BL409" s="22"/>
      <c r="BN409" s="22"/>
      <c r="BO409" s="22"/>
      <c r="BP409" s="22"/>
      <c r="BQ409" s="22"/>
      <c r="BR409" s="22"/>
      <c r="BS409" s="22"/>
    </row>
    <row r="410" spans="1:71" s="24" customFormat="1" x14ac:dyDescent="0.2">
      <c r="A410" s="61"/>
      <c r="B410" s="3"/>
      <c r="C410" s="3" t="s">
        <v>495</v>
      </c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"/>
      <c r="AQ410" s="36"/>
      <c r="AR410" s="56"/>
      <c r="BL410" s="22"/>
      <c r="BN410" s="22"/>
      <c r="BO410" s="22"/>
      <c r="BP410" s="22"/>
      <c r="BQ410" s="22"/>
      <c r="BR410" s="22"/>
      <c r="BS410" s="22"/>
    </row>
    <row r="411" spans="1:71" s="24" customFormat="1" x14ac:dyDescent="0.2">
      <c r="A411" s="61"/>
      <c r="B411" s="3"/>
      <c r="C411" s="3" t="s">
        <v>495</v>
      </c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"/>
      <c r="AQ411" s="36"/>
      <c r="AR411" s="56"/>
      <c r="BL411" s="22"/>
      <c r="BN411" s="22"/>
      <c r="BO411" s="22"/>
      <c r="BP411" s="22"/>
      <c r="BQ411" s="22"/>
      <c r="BR411" s="22"/>
      <c r="BS411" s="22"/>
    </row>
    <row r="412" spans="1:71" s="24" customFormat="1" x14ac:dyDescent="0.2">
      <c r="A412" s="61"/>
      <c r="B412" s="3"/>
      <c r="C412" s="3" t="s">
        <v>495</v>
      </c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"/>
      <c r="AQ412" s="36"/>
      <c r="AR412" s="56"/>
      <c r="BL412" s="22"/>
      <c r="BN412" s="22"/>
      <c r="BO412" s="22"/>
      <c r="BP412" s="22"/>
      <c r="BQ412" s="22"/>
      <c r="BR412" s="22"/>
      <c r="BS412" s="22"/>
    </row>
    <row r="413" spans="1:71" s="24" customFormat="1" x14ac:dyDescent="0.2">
      <c r="A413" s="61"/>
      <c r="B413" s="3"/>
      <c r="C413" s="3" t="s">
        <v>495</v>
      </c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"/>
      <c r="AQ413" s="36"/>
      <c r="AR413" s="56"/>
      <c r="BL413" s="22"/>
      <c r="BN413" s="22"/>
      <c r="BO413" s="22"/>
      <c r="BP413" s="22"/>
      <c r="BQ413" s="22"/>
      <c r="BR413" s="22"/>
      <c r="BS413" s="22"/>
    </row>
    <row r="414" spans="1:71" s="24" customFormat="1" x14ac:dyDescent="0.2">
      <c r="A414" s="61"/>
      <c r="B414" s="3"/>
      <c r="C414" s="3" t="s">
        <v>495</v>
      </c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"/>
      <c r="AQ414" s="36"/>
      <c r="AR414" s="56"/>
      <c r="BL414" s="22"/>
      <c r="BN414" s="22"/>
      <c r="BO414" s="22"/>
      <c r="BP414" s="22"/>
      <c r="BQ414" s="22"/>
      <c r="BR414" s="22"/>
      <c r="BS414" s="22"/>
    </row>
    <row r="415" spans="1:71" s="24" customFormat="1" x14ac:dyDescent="0.2">
      <c r="A415" s="61"/>
      <c r="B415" s="3"/>
      <c r="C415" s="3" t="s">
        <v>495</v>
      </c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"/>
      <c r="AQ415" s="36"/>
      <c r="AR415" s="56"/>
      <c r="BL415" s="22"/>
      <c r="BN415" s="22"/>
      <c r="BO415" s="22"/>
      <c r="BP415" s="22"/>
      <c r="BQ415" s="22"/>
      <c r="BR415" s="22"/>
      <c r="BS415" s="22"/>
    </row>
    <row r="416" spans="1:71" s="24" customFormat="1" x14ac:dyDescent="0.2">
      <c r="A416" s="61"/>
      <c r="B416" s="3"/>
      <c r="C416" s="3" t="s">
        <v>495</v>
      </c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"/>
      <c r="AQ416" s="36"/>
      <c r="AR416" s="56"/>
      <c r="BL416" s="22"/>
      <c r="BN416" s="22"/>
      <c r="BO416" s="22"/>
      <c r="BP416" s="22"/>
      <c r="BQ416" s="22"/>
      <c r="BR416" s="22"/>
      <c r="BS416" s="22"/>
    </row>
    <row r="417" spans="1:71" s="24" customFormat="1" x14ac:dyDescent="0.2">
      <c r="A417" s="61"/>
      <c r="B417" s="3"/>
      <c r="C417" s="3" t="s">
        <v>495</v>
      </c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"/>
      <c r="AQ417" s="36"/>
      <c r="AR417" s="56"/>
      <c r="BL417" s="22"/>
      <c r="BN417" s="22"/>
      <c r="BO417" s="22"/>
      <c r="BP417" s="22"/>
      <c r="BQ417" s="22"/>
      <c r="BR417" s="22"/>
      <c r="BS417" s="22"/>
    </row>
    <row r="418" spans="1:71" s="24" customFormat="1" x14ac:dyDescent="0.2">
      <c r="A418" s="61"/>
      <c r="B418" s="3"/>
      <c r="C418" s="3" t="s">
        <v>495</v>
      </c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"/>
      <c r="AQ418" s="36"/>
      <c r="AR418" s="56"/>
      <c r="BL418" s="22"/>
      <c r="BN418" s="22"/>
      <c r="BO418" s="22"/>
      <c r="BP418" s="22"/>
      <c r="BQ418" s="22"/>
      <c r="BR418" s="22"/>
      <c r="BS418" s="22"/>
    </row>
    <row r="419" spans="1:71" s="24" customFormat="1" x14ac:dyDescent="0.2">
      <c r="A419" s="61"/>
      <c r="B419" s="3"/>
      <c r="C419" s="3" t="s">
        <v>495</v>
      </c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"/>
      <c r="AQ419" s="36"/>
      <c r="AR419" s="56"/>
      <c r="BL419" s="22"/>
      <c r="BN419" s="22"/>
      <c r="BO419" s="22"/>
      <c r="BP419" s="22"/>
      <c r="BQ419" s="22"/>
      <c r="BR419" s="22"/>
      <c r="BS419" s="22"/>
    </row>
    <row r="420" spans="1:71" s="24" customFormat="1" x14ac:dyDescent="0.2">
      <c r="A420" s="61"/>
      <c r="B420" s="3"/>
      <c r="C420" s="3" t="s">
        <v>495</v>
      </c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"/>
      <c r="AQ420" s="36"/>
      <c r="AR420" s="56"/>
      <c r="BL420" s="22"/>
      <c r="BN420" s="22"/>
      <c r="BO420" s="22"/>
      <c r="BP420" s="22"/>
      <c r="BQ420" s="22"/>
      <c r="BR420" s="22"/>
      <c r="BS420" s="22"/>
    </row>
    <row r="421" spans="1:71" s="24" customFormat="1" x14ac:dyDescent="0.2">
      <c r="A421" s="61"/>
      <c r="B421" s="3"/>
      <c r="C421" s="3" t="s">
        <v>495</v>
      </c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"/>
      <c r="AQ421" s="36"/>
      <c r="AR421" s="56"/>
      <c r="BL421" s="22"/>
      <c r="BN421" s="22"/>
      <c r="BO421" s="22"/>
      <c r="BP421" s="22"/>
      <c r="BQ421" s="22"/>
      <c r="BR421" s="22"/>
      <c r="BS421" s="22"/>
    </row>
    <row r="422" spans="1:71" s="24" customFormat="1" x14ac:dyDescent="0.2">
      <c r="A422" s="61"/>
      <c r="B422" s="3"/>
      <c r="C422" s="3" t="s">
        <v>495</v>
      </c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"/>
      <c r="AQ422" s="36"/>
      <c r="AR422" s="56"/>
      <c r="BL422" s="22"/>
      <c r="BN422" s="22"/>
      <c r="BO422" s="22"/>
      <c r="BP422" s="22"/>
      <c r="BQ422" s="22"/>
      <c r="BR422" s="22"/>
      <c r="BS422" s="22"/>
    </row>
    <row r="423" spans="1:71" s="24" customFormat="1" x14ac:dyDescent="0.2">
      <c r="A423" s="61"/>
      <c r="B423" s="3"/>
      <c r="C423" s="3" t="s">
        <v>495</v>
      </c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"/>
      <c r="AQ423" s="36"/>
      <c r="AR423" s="56"/>
      <c r="BL423" s="22"/>
      <c r="BN423" s="22"/>
      <c r="BO423" s="22"/>
      <c r="BP423" s="22"/>
      <c r="BQ423" s="22"/>
      <c r="BR423" s="22"/>
      <c r="BS423" s="22"/>
    </row>
    <row r="424" spans="1:71" s="24" customFormat="1" x14ac:dyDescent="0.2">
      <c r="A424" s="61"/>
      <c r="B424" s="3"/>
      <c r="C424" s="3" t="s">
        <v>495</v>
      </c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"/>
      <c r="AQ424" s="36"/>
      <c r="AR424" s="56"/>
      <c r="BL424" s="22"/>
      <c r="BN424" s="22"/>
      <c r="BO424" s="22"/>
      <c r="BP424" s="22"/>
      <c r="BQ424" s="22"/>
      <c r="BR424" s="22"/>
      <c r="BS424" s="22"/>
    </row>
    <row r="425" spans="1:71" s="24" customFormat="1" x14ac:dyDescent="0.2">
      <c r="A425" s="61"/>
      <c r="B425" s="3"/>
      <c r="C425" s="3" t="s">
        <v>495</v>
      </c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"/>
      <c r="AQ425" s="36"/>
      <c r="AR425" s="56"/>
      <c r="BL425" s="22"/>
      <c r="BN425" s="22"/>
      <c r="BO425" s="22"/>
      <c r="BP425" s="22"/>
      <c r="BQ425" s="22"/>
      <c r="BR425" s="22"/>
      <c r="BS425" s="22"/>
    </row>
    <row r="426" spans="1:71" s="24" customFormat="1" x14ac:dyDescent="0.2">
      <c r="A426" s="61"/>
      <c r="B426" s="3"/>
      <c r="C426" s="3" t="s">
        <v>495</v>
      </c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"/>
      <c r="AQ426" s="36"/>
      <c r="AR426" s="56"/>
      <c r="BL426" s="22"/>
      <c r="BN426" s="22"/>
      <c r="BO426" s="22"/>
      <c r="BP426" s="22"/>
      <c r="BQ426" s="22"/>
      <c r="BR426" s="22"/>
      <c r="BS426" s="22"/>
    </row>
    <row r="427" spans="1:71" s="24" customFormat="1" x14ac:dyDescent="0.2">
      <c r="A427" s="61"/>
      <c r="B427" s="3"/>
      <c r="C427" s="3" t="s">
        <v>495</v>
      </c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"/>
      <c r="AQ427" s="36"/>
      <c r="AR427" s="56"/>
      <c r="BL427" s="22"/>
      <c r="BN427" s="22"/>
      <c r="BO427" s="22"/>
      <c r="BP427" s="22"/>
      <c r="BQ427" s="22"/>
      <c r="BR427" s="22"/>
      <c r="BS427" s="22"/>
    </row>
    <row r="428" spans="1:71" s="24" customFormat="1" x14ac:dyDescent="0.2">
      <c r="A428" s="61"/>
      <c r="B428" s="3"/>
      <c r="C428" s="3" t="s">
        <v>495</v>
      </c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"/>
      <c r="AQ428" s="36"/>
      <c r="AR428" s="56"/>
      <c r="BL428" s="22"/>
      <c r="BN428" s="22"/>
      <c r="BO428" s="22"/>
      <c r="BP428" s="22"/>
      <c r="BQ428" s="22"/>
      <c r="BR428" s="22"/>
      <c r="BS428" s="22"/>
    </row>
    <row r="429" spans="1:71" s="24" customFormat="1" x14ac:dyDescent="0.2">
      <c r="A429" s="61"/>
      <c r="B429" s="3"/>
      <c r="C429" s="3" t="s">
        <v>495</v>
      </c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"/>
      <c r="AQ429" s="36"/>
      <c r="AR429" s="56"/>
      <c r="BL429" s="22"/>
      <c r="BN429" s="22"/>
      <c r="BO429" s="22"/>
      <c r="BP429" s="22"/>
      <c r="BQ429" s="22"/>
      <c r="BR429" s="22"/>
      <c r="BS429" s="22"/>
    </row>
    <row r="430" spans="1:71" s="24" customFormat="1" x14ac:dyDescent="0.2">
      <c r="A430" s="61"/>
      <c r="B430" s="3"/>
      <c r="C430" s="3" t="s">
        <v>495</v>
      </c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"/>
      <c r="AQ430" s="36"/>
      <c r="AR430" s="56"/>
      <c r="BL430" s="22"/>
      <c r="BN430" s="22"/>
      <c r="BO430" s="22"/>
      <c r="BP430" s="22"/>
      <c r="BQ430" s="22"/>
      <c r="BR430" s="22"/>
      <c r="BS430" s="22"/>
    </row>
    <row r="431" spans="1:71" s="24" customFormat="1" x14ac:dyDescent="0.2">
      <c r="A431" s="61"/>
      <c r="B431" s="3"/>
      <c r="C431" s="3" t="s">
        <v>495</v>
      </c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"/>
      <c r="AQ431" s="36"/>
      <c r="AR431" s="56"/>
      <c r="BL431" s="22"/>
      <c r="BN431" s="22"/>
      <c r="BO431" s="22"/>
      <c r="BP431" s="22"/>
      <c r="BQ431" s="22"/>
      <c r="BR431" s="22"/>
      <c r="BS431" s="22"/>
    </row>
    <row r="432" spans="1:71" x14ac:dyDescent="0.2">
      <c r="C432" s="3" t="s">
        <v>495</v>
      </c>
    </row>
    <row r="433" spans="3:3" x14ac:dyDescent="0.2">
      <c r="C433" s="3" t="s">
        <v>495</v>
      </c>
    </row>
    <row r="434" spans="3:3" x14ac:dyDescent="0.2">
      <c r="C434" s="3" t="s">
        <v>495</v>
      </c>
    </row>
    <row r="435" spans="3:3" x14ac:dyDescent="0.2">
      <c r="C435" s="3" t="s">
        <v>495</v>
      </c>
    </row>
    <row r="436" spans="3:3" x14ac:dyDescent="0.2">
      <c r="C436" s="3" t="s">
        <v>495</v>
      </c>
    </row>
    <row r="437" spans="3:3" x14ac:dyDescent="0.2">
      <c r="C437" s="3" t="s">
        <v>495</v>
      </c>
    </row>
    <row r="438" spans="3:3" x14ac:dyDescent="0.2">
      <c r="C438" s="3" t="s">
        <v>495</v>
      </c>
    </row>
    <row r="439" spans="3:3" x14ac:dyDescent="0.2">
      <c r="C439" s="3" t="s">
        <v>495</v>
      </c>
    </row>
    <row r="440" spans="3:3" x14ac:dyDescent="0.2">
      <c r="C440" s="3" t="s">
        <v>495</v>
      </c>
    </row>
    <row r="441" spans="3:3" x14ac:dyDescent="0.2">
      <c r="C441" s="3" t="s">
        <v>495</v>
      </c>
    </row>
    <row r="442" spans="3:3" x14ac:dyDescent="0.2">
      <c r="C442" s="3" t="s">
        <v>495</v>
      </c>
    </row>
    <row r="443" spans="3:3" x14ac:dyDescent="0.2">
      <c r="C443" s="3" t="s">
        <v>495</v>
      </c>
    </row>
    <row r="444" spans="3:3" x14ac:dyDescent="0.2">
      <c r="C444" s="3" t="s">
        <v>495</v>
      </c>
    </row>
  </sheetData>
  <autoFilter ref="B1:AR431">
    <sortState ref="B2:AR444">
      <sortCondition descending="1" ref="AQ1:AQ431"/>
    </sortState>
  </autoFilter>
  <conditionalFormatting sqref="D1:D215 D220 D218 D236:D243 D222:D234 D245:D253 D255:D258 D262:D301 D303:D314 D316:D65536">
    <cfRule type="duplicateValues" dxfId="34" priority="27" stopIfTrue="1"/>
    <cfRule type="duplicateValues" dxfId="33" priority="28" stopIfTrue="1"/>
  </conditionalFormatting>
  <conditionalFormatting sqref="D219">
    <cfRule type="duplicateValues" dxfId="32" priority="23" stopIfTrue="1"/>
    <cfRule type="duplicateValues" dxfId="31" priority="24" stopIfTrue="1"/>
  </conditionalFormatting>
  <conditionalFormatting sqref="D216">
    <cfRule type="duplicateValues" dxfId="30" priority="21" stopIfTrue="1"/>
    <cfRule type="duplicateValues" dxfId="29" priority="22" stopIfTrue="1"/>
  </conditionalFormatting>
  <conditionalFormatting sqref="D217">
    <cfRule type="duplicateValues" dxfId="28" priority="19" stopIfTrue="1"/>
    <cfRule type="duplicateValues" dxfId="27" priority="20" stopIfTrue="1"/>
  </conditionalFormatting>
  <conditionalFormatting sqref="D259">
    <cfRule type="duplicateValues" dxfId="26" priority="18" stopIfTrue="1"/>
  </conditionalFormatting>
  <conditionalFormatting sqref="D259">
    <cfRule type="duplicateValues" dxfId="25" priority="17" stopIfTrue="1"/>
  </conditionalFormatting>
  <conditionalFormatting sqref="D260">
    <cfRule type="duplicateValues" dxfId="24" priority="16" stopIfTrue="1"/>
  </conditionalFormatting>
  <conditionalFormatting sqref="D260">
    <cfRule type="duplicateValues" dxfId="23" priority="15" stopIfTrue="1"/>
  </conditionalFormatting>
  <conditionalFormatting sqref="D261">
    <cfRule type="duplicateValues" dxfId="22" priority="14" stopIfTrue="1"/>
  </conditionalFormatting>
  <conditionalFormatting sqref="D261">
    <cfRule type="duplicateValues" dxfId="21" priority="13" stopIfTrue="1"/>
  </conditionalFormatting>
  <conditionalFormatting sqref="D221">
    <cfRule type="duplicateValues" dxfId="20" priority="10" stopIfTrue="1"/>
  </conditionalFormatting>
  <conditionalFormatting sqref="D221">
    <cfRule type="duplicateValues" dxfId="19" priority="9" stopIfTrue="1"/>
  </conditionalFormatting>
  <conditionalFormatting sqref="D235">
    <cfRule type="duplicateValues" dxfId="18" priority="7" stopIfTrue="1"/>
    <cfRule type="duplicateValues" dxfId="17" priority="8" stopIfTrue="1"/>
  </conditionalFormatting>
  <conditionalFormatting sqref="D244">
    <cfRule type="duplicateValues" dxfId="16" priority="6" stopIfTrue="1"/>
  </conditionalFormatting>
  <conditionalFormatting sqref="D244">
    <cfRule type="duplicateValues" dxfId="15" priority="5" stopIfTrue="1"/>
  </conditionalFormatting>
  <conditionalFormatting sqref="D254">
    <cfRule type="duplicateValues" dxfId="14" priority="4" stopIfTrue="1"/>
  </conditionalFormatting>
  <conditionalFormatting sqref="D254">
    <cfRule type="duplicateValues" dxfId="13" priority="3" stopIfTrue="1"/>
  </conditionalFormatting>
  <conditionalFormatting sqref="D302">
    <cfRule type="duplicateValues" dxfId="12" priority="1" stopIfTrue="1"/>
    <cfRule type="duplicateValues" dxfId="11" priority="2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zoomScale="85" zoomScaleNormal="85" workbookViewId="0">
      <selection activeCell="J30" sqref="J30"/>
    </sheetView>
  </sheetViews>
  <sheetFormatPr defaultRowHeight="12.75" x14ac:dyDescent="0.2"/>
  <cols>
    <col min="1" max="1" width="16.85546875" bestFit="1" customWidth="1"/>
    <col min="3" max="6" width="9.140625" customWidth="1"/>
    <col min="10" max="10" width="53.5703125" bestFit="1" customWidth="1"/>
    <col min="13" max="13" width="18.85546875" bestFit="1" customWidth="1"/>
    <col min="14" max="14" width="9.85546875" style="106" bestFit="1" customWidth="1"/>
    <col min="15" max="15" width="12.28515625" style="106" bestFit="1" customWidth="1"/>
    <col min="16" max="16" width="9.85546875" style="106" bestFit="1" customWidth="1"/>
    <col min="17" max="17" width="15.5703125" style="106" bestFit="1" customWidth="1"/>
    <col min="19" max="19" width="9.140625" style="106"/>
    <col min="20" max="20" width="14.85546875" style="106" bestFit="1" customWidth="1"/>
    <col min="24" max="24" width="3" bestFit="1" customWidth="1"/>
    <col min="25" max="25" width="0" hidden="1" customWidth="1"/>
    <col min="27" max="27" width="17.28515625" bestFit="1" customWidth="1"/>
    <col min="31" max="31" width="33.28515625" bestFit="1" customWidth="1"/>
    <col min="36" max="36" width="6" bestFit="1" customWidth="1"/>
    <col min="37" max="37" width="11" bestFit="1" customWidth="1"/>
    <col min="38" max="38" width="7" bestFit="1" customWidth="1"/>
    <col min="39" max="41" width="6.42578125" bestFit="1" customWidth="1"/>
  </cols>
  <sheetData>
    <row r="1" spans="1:41" s="112" customFormat="1" x14ac:dyDescent="0.2">
      <c r="A1" s="112" t="s">
        <v>696</v>
      </c>
      <c r="B1" s="114" t="s">
        <v>697</v>
      </c>
      <c r="C1" s="117" t="s">
        <v>698</v>
      </c>
      <c r="D1" s="115" t="s">
        <v>699</v>
      </c>
      <c r="E1" s="116" t="s">
        <v>700</v>
      </c>
      <c r="F1" s="118" t="s">
        <v>701</v>
      </c>
      <c r="G1" s="118" t="s">
        <v>702</v>
      </c>
      <c r="H1" s="112" t="s">
        <v>340</v>
      </c>
      <c r="N1" s="113"/>
      <c r="O1" s="113"/>
      <c r="P1" s="113"/>
      <c r="Q1" s="113"/>
      <c r="S1" s="113"/>
      <c r="T1" s="113"/>
    </row>
    <row r="2" spans="1:41" ht="18" x14ac:dyDescent="0.25">
      <c r="A2" t="s">
        <v>82</v>
      </c>
      <c r="B2" s="111">
        <f>IFERROR(COUNTIF(MS!C:C,Info!A2),"")</f>
        <v>35</v>
      </c>
      <c r="C2" s="111">
        <f>IFERROR(COUNTIF(WS!C:C,Info!A2),"")</f>
        <v>29</v>
      </c>
      <c r="D2" s="111">
        <f>IFERROR(COUNTIF(MD!C:C,Info!A2),"")</f>
        <v>59</v>
      </c>
      <c r="E2" s="111">
        <f>IFERROR(COUNTIF(WD!C:C,Info!A2),"")</f>
        <v>65</v>
      </c>
      <c r="F2" s="111">
        <f>IFERROR(COUNTIF('XD M'!C:C,Info!A2),"")</f>
        <v>32</v>
      </c>
      <c r="G2" s="111">
        <f>IFERROR(COUNTIF('XD W'!C:C,Info!A2),"")</f>
        <v>29</v>
      </c>
      <c r="H2" s="111">
        <f t="shared" ref="H2:H32" si="0">SUM(B2:G2)</f>
        <v>249</v>
      </c>
      <c r="L2" s="197" t="s">
        <v>1024</v>
      </c>
      <c r="M2" s="197"/>
      <c r="N2" s="197"/>
      <c r="O2" s="197"/>
      <c r="P2" s="197"/>
      <c r="Q2" s="197"/>
      <c r="R2" s="197"/>
      <c r="S2" s="197"/>
      <c r="T2" s="197"/>
      <c r="U2" s="197"/>
    </row>
    <row r="3" spans="1:41" ht="35.25" customHeight="1" x14ac:dyDescent="0.2">
      <c r="A3" s="139" t="s">
        <v>81</v>
      </c>
      <c r="B3" s="111">
        <f>IFERROR(COUNTIF(MS!C:C,Info!A3),"")</f>
        <v>39</v>
      </c>
      <c r="C3" s="111">
        <f>IFERROR(COUNTIF(WS!C:C,Info!A3),"")</f>
        <v>15</v>
      </c>
      <c r="D3" s="111">
        <f>IFERROR(COUNTIF(MD!C:C,Info!A3),"")</f>
        <v>43</v>
      </c>
      <c r="E3" s="111">
        <f>IFERROR(COUNTIF(WD!C:C,Info!A3),"")</f>
        <v>37</v>
      </c>
      <c r="F3" s="111">
        <f>IFERROR(COUNTIF('XD M'!C:C,Info!A3),"")</f>
        <v>36</v>
      </c>
      <c r="G3" s="111">
        <f>IFERROR(COUNTIF('XD W'!C:C,Info!A3),"")</f>
        <v>34</v>
      </c>
      <c r="H3" s="111">
        <f t="shared" si="0"/>
        <v>204</v>
      </c>
      <c r="L3" s="198" t="s">
        <v>344</v>
      </c>
      <c r="M3" s="198"/>
      <c r="N3" s="198"/>
      <c r="O3" s="198"/>
      <c r="P3" s="198"/>
      <c r="Q3" s="198"/>
      <c r="R3" s="198"/>
      <c r="S3" s="198"/>
      <c r="T3" s="198"/>
      <c r="U3" s="198"/>
    </row>
    <row r="4" spans="1:41" x14ac:dyDescent="0.2">
      <c r="A4" s="139" t="s">
        <v>141</v>
      </c>
      <c r="B4" s="111">
        <f>IFERROR(COUNTIF(MS!C:C,Info!A4),"")</f>
        <v>23</v>
      </c>
      <c r="C4" s="111">
        <f>IFERROR(COUNTIF(WS!C:C,Info!A4),"")</f>
        <v>20</v>
      </c>
      <c r="D4" s="111">
        <f>IFERROR(COUNTIF(MD!C:C,Info!A4),"")</f>
        <v>27</v>
      </c>
      <c r="E4" s="111">
        <f>IFERROR(COUNTIF(WD!C:C,Info!A4),"")</f>
        <v>35</v>
      </c>
      <c r="F4" s="111">
        <f>IFERROR(COUNTIF('XD M'!C:C,Info!A4),"")</f>
        <v>30</v>
      </c>
      <c r="G4" s="111">
        <f>IFERROR(COUNTIF('XD W'!C:C,Info!A4),"")</f>
        <v>33</v>
      </c>
      <c r="H4" s="111">
        <f t="shared" si="0"/>
        <v>168</v>
      </c>
    </row>
    <row r="5" spans="1:41" ht="15" x14ac:dyDescent="0.25">
      <c r="A5" t="s">
        <v>86</v>
      </c>
      <c r="B5" s="111">
        <f>IFERROR(COUNTIF(MS!C:C,Info!A5),"")</f>
        <v>30</v>
      </c>
      <c r="C5" s="111">
        <f>IFERROR(COUNTIF(WS!C:C,Info!A5),"")</f>
        <v>26</v>
      </c>
      <c r="D5" s="111">
        <f>IFERROR(COUNTIF(MD!C:C,Info!A5),"")</f>
        <v>23</v>
      </c>
      <c r="E5" s="111">
        <f>IFERROR(COUNTIF(WD!C:C,Info!A5),"")</f>
        <v>29</v>
      </c>
      <c r="F5" s="111">
        <f>IFERROR(COUNTIF('XD M'!C:C,Info!A5),"")</f>
        <v>18</v>
      </c>
      <c r="G5" s="111">
        <f>IFERROR(COUNTIF('XD W'!C:C,Info!A5),"")</f>
        <v>17</v>
      </c>
      <c r="H5" s="111">
        <f t="shared" si="0"/>
        <v>143</v>
      </c>
      <c r="L5" s="124" t="s">
        <v>343</v>
      </c>
      <c r="M5" s="178" t="s">
        <v>338</v>
      </c>
      <c r="N5" s="162" t="s">
        <v>1026</v>
      </c>
      <c r="O5" s="162" t="s">
        <v>1031</v>
      </c>
      <c r="P5" s="169" t="s">
        <v>1025</v>
      </c>
      <c r="Q5" s="163" t="s">
        <v>339</v>
      </c>
      <c r="R5" s="166" t="s">
        <v>340</v>
      </c>
      <c r="S5" s="164" t="s">
        <v>1026</v>
      </c>
      <c r="T5" s="164" t="s">
        <v>341</v>
      </c>
      <c r="U5" s="165" t="s">
        <v>342</v>
      </c>
      <c r="X5" t="s">
        <v>1028</v>
      </c>
      <c r="Z5" s="179" t="s">
        <v>1026</v>
      </c>
      <c r="AA5" s="180" t="s">
        <v>905</v>
      </c>
      <c r="AB5" s="181" t="s">
        <v>1027</v>
      </c>
      <c r="AD5" s="124" t="s">
        <v>343</v>
      </c>
      <c r="AE5" s="125" t="s">
        <v>905</v>
      </c>
      <c r="AF5" s="126" t="s">
        <v>906</v>
      </c>
      <c r="AG5" s="127" t="s">
        <v>907</v>
      </c>
      <c r="AK5" s="144" t="s">
        <v>72</v>
      </c>
      <c r="AL5" s="45" t="s">
        <v>73</v>
      </c>
      <c r="AM5" s="44" t="s">
        <v>74</v>
      </c>
      <c r="AN5" s="43" t="s">
        <v>75</v>
      </c>
      <c r="AO5" s="69" t="s">
        <v>76</v>
      </c>
    </row>
    <row r="6" spans="1:41" x14ac:dyDescent="0.2">
      <c r="A6" t="s">
        <v>1</v>
      </c>
      <c r="B6" s="111">
        <f>IFERROR(COUNTIF(MS!C:C,Info!A6),"")</f>
        <v>17</v>
      </c>
      <c r="C6" s="111">
        <f>IFERROR(COUNTIF(WS!C:C,Info!A6),"")</f>
        <v>16</v>
      </c>
      <c r="D6" s="111">
        <f>IFERROR(COUNTIF(MD!C:C,Info!A6),"")</f>
        <v>13</v>
      </c>
      <c r="E6" s="111">
        <f>IFERROR(COUNTIF(WD!C:C,Info!A6),"")</f>
        <v>8</v>
      </c>
      <c r="F6" s="111">
        <f>IFERROR(COUNTIF('XD M'!C:C,Info!A6),"")</f>
        <v>9</v>
      </c>
      <c r="G6" s="111">
        <f>IFERROR(COUNTIF('XD W'!C:C,Info!A6),"")</f>
        <v>10</v>
      </c>
      <c r="H6" s="111">
        <f t="shared" si="0"/>
        <v>73</v>
      </c>
      <c r="L6" s="187">
        <v>1</v>
      </c>
      <c r="M6" s="175"/>
      <c r="N6" s="152" t="str">
        <f>IF(M6="","",IFERROR(INDEX($AK$5:$AO$5,1,MATCH(INDEX(MS!A:A,MATCH(Info!M6,MS!D:D,0),1),$AK$6:$AO$6)),IFERROR(INDEX($AK$5:$AO$5,1,MATCH(INDEX(WS!A:A,MATCH(Info!M6,WS!D:D,0),1),$AK$7:$AO$7)),"")))</f>
        <v/>
      </c>
      <c r="O6" s="155" t="str">
        <f>IF(M6="","",IFERROR(INDEX(MS!AL:AL,MATCH(Info!M6,MS!D:D,0),1),IFERROR(INDEX(WS!AX:AX,MATCH(Info!M6,WS!D:D,0),1),"EI OLE")))</f>
        <v/>
      </c>
      <c r="P6" s="170" t="str">
        <f>IF(M6="","",IFERROR(INDEX($AK$5:$AO$5,1,MATCH(INDEX(MD!A:A,MATCH(Info!M6,MD!D:D,0),1),$AK$8:$AO$8)),IFERROR(INDEX($AK$5:$AO$5,1,MATCH(INDEX(WD!A:A,MATCH(Info!M6,WD!D:D,0),1),$AK$9:$AO$9)),"")))</f>
        <v/>
      </c>
      <c r="Q6" s="134" t="str">
        <f>IF(M6="","",IFERROR(INDEX(MD!AW:AW,MATCH(Info!M6,MD!D:D,0),1),IFERROR(INDEX(WD!AW:AW,MATCH(Info!M6,WD!D:D,0),1),"EI OLE")))</f>
        <v/>
      </c>
      <c r="R6" s="194">
        <f>SUM(Q6:Q7)</f>
        <v>0</v>
      </c>
      <c r="S6" s="159" t="str">
        <f>IF(M6="","",IFERROR(INDEX($AK$5:$AO$5,1,MATCH(INDEX('XD M'!A:A,MATCH(Info!M6,'XD M'!D:D,0),1),$AK$10:$AO$10)),IFERROR(INDEX($AK$5:$AO$5,1,MATCH(INDEX('XD W'!A:A,MATCH(Info!M6,'XD W'!D:D,0),1),$AK$11:$AO$11)),"")))</f>
        <v/>
      </c>
      <c r="T6" s="141" t="str">
        <f>IF(M6="","",IFERROR(INDEX('XD M'!AQ:AQ,MATCH(Info!M6,'XD M'!D:D,0),1),IFERROR(INDEX('XD W'!AQ:AQ,MATCH(Info!M6,'XD W'!D:D,0),1),"EI OLE")))</f>
        <v/>
      </c>
      <c r="U6" s="196">
        <f>SUM(T6:T7)</f>
        <v>0</v>
      </c>
      <c r="V6" t="str">
        <f>IF(M6="","",MAX(O6,Q6,T6))</f>
        <v/>
      </c>
      <c r="X6">
        <v>1</v>
      </c>
      <c r="Z6" s="145" t="str">
        <f>$N$6</f>
        <v/>
      </c>
      <c r="AA6" s="145">
        <f>$M$6</f>
        <v>0</v>
      </c>
      <c r="AB6" s="146" t="str">
        <f>$O$6</f>
        <v/>
      </c>
      <c r="AD6" s="128">
        <f>$L$6</f>
        <v>1</v>
      </c>
      <c r="AE6" s="129" t="str">
        <f>$M$6&amp;" - "&amp;$M$7</f>
        <v xml:space="preserve"> - </v>
      </c>
      <c r="AF6" s="130">
        <f>$R$6</f>
        <v>0</v>
      </c>
      <c r="AG6" s="131">
        <f>$U$6</f>
        <v>0</v>
      </c>
      <c r="AJ6" s="112" t="s">
        <v>697</v>
      </c>
      <c r="AK6">
        <v>1</v>
      </c>
      <c r="AL6">
        <v>15</v>
      </c>
      <c r="AM6">
        <v>49</v>
      </c>
      <c r="AN6">
        <v>97</v>
      </c>
      <c r="AO6">
        <v>161</v>
      </c>
    </row>
    <row r="7" spans="1:41" x14ac:dyDescent="0.2">
      <c r="A7" s="139" t="s">
        <v>268</v>
      </c>
      <c r="B7" s="111">
        <f>IFERROR(COUNTIF(MS!C:C,Info!A7),"")</f>
        <v>9</v>
      </c>
      <c r="C7" s="111">
        <f>IFERROR(COUNTIF(WS!C:C,Info!A7),"")</f>
        <v>3</v>
      </c>
      <c r="D7" s="111">
        <f>IFERROR(COUNTIF(MD!C:C,Info!A7),"")</f>
        <v>21</v>
      </c>
      <c r="E7" s="111">
        <f>IFERROR(COUNTIF(WD!C:C,Info!A7),"")</f>
        <v>12</v>
      </c>
      <c r="F7" s="111">
        <f>IFERROR(COUNTIF('XD M'!C:C,Info!A7),"")</f>
        <v>14</v>
      </c>
      <c r="G7" s="111">
        <f>IFERROR(COUNTIF('XD W'!C:C,Info!A7),"")</f>
        <v>10</v>
      </c>
      <c r="H7" s="111">
        <f t="shared" si="0"/>
        <v>69</v>
      </c>
      <c r="L7" s="187"/>
      <c r="M7" s="175"/>
      <c r="N7" s="153" t="str">
        <f>IF(M7="","",IFERROR(INDEX($AK$5:$AO$5,1,MATCH(INDEX(MS!A:A,MATCH(Info!M7,MS!D:D,0),1),$AK$6:$AO$6)),IFERROR(INDEX($AK$5:$AO$5,1,MATCH(INDEX(WS!A:A,MATCH(Info!M7,WS!D:D,0),1),$AK$7:$AO$7)),"")))</f>
        <v/>
      </c>
      <c r="O7" s="168" t="str">
        <f>IF(M7="","",IFERROR(INDEX(MS!AL:AL,MATCH(Info!M7,MS!D:D,0),1),IFERROR(INDEX(WS!AX:AX,MATCH(Info!M7,WS!D:D,0),1),"EI OLE")))</f>
        <v/>
      </c>
      <c r="P7" s="171" t="str">
        <f>IF(M7="","",IFERROR(INDEX($AK$5:$AO$5,1,MATCH(INDEX(MD!A:A,MATCH(Info!M7,MD!D:D,0),1),$AK$8:$AO$8)),IFERROR(INDEX($AK$5:$AO$5,1,MATCH(INDEX(WD!A:A,MATCH(Info!M7,WD!D:D,0),1),$AK$9:$AO$9)),"")))</f>
        <v/>
      </c>
      <c r="Q7" s="135" t="str">
        <f>IF(M7="","",IFERROR(INDEX(MD!AW:AW,MATCH(Info!M7,MD!D:D,0),1),IFERROR(INDEX(WD!AW:AW,MATCH(Info!M7,WD!D:D,0),1),"EI OLE")))</f>
        <v/>
      </c>
      <c r="R7" s="190"/>
      <c r="S7" s="160" t="str">
        <f>IF(M7="","",IFERROR(INDEX($AK$5:$AO$5,1,MATCH(INDEX('XD M'!A:A,MATCH(Info!M7,'XD M'!D:D,0),1),$AK$10:$AO$10)),IFERROR(INDEX($AK$5:$AO$5,1,MATCH(INDEX('XD W'!A:A,MATCH(Info!M7,'XD W'!D:D,0),1),$AK$11:$AO$11)),"")))</f>
        <v/>
      </c>
      <c r="T7" s="142" t="str">
        <f>IF(M7="","",IFERROR(INDEX('XD M'!AQ:AQ,MATCH(Info!M7,'XD M'!D:D,0),1),IFERROR(INDEX('XD W'!AQ:AQ,MATCH(Info!M7,'XD W'!D:D,0),1),"EI OLE")))</f>
        <v/>
      </c>
      <c r="U7" s="192"/>
      <c r="X7">
        <v>2</v>
      </c>
      <c r="Z7" s="145" t="str">
        <f>$N$7</f>
        <v/>
      </c>
      <c r="AA7" s="147">
        <f>$M$7</f>
        <v>0</v>
      </c>
      <c r="AB7" s="148" t="str">
        <f>$O$7</f>
        <v/>
      </c>
      <c r="AD7" s="132">
        <f>$L$8</f>
        <v>2</v>
      </c>
      <c r="AE7" s="129" t="str">
        <f>$M$8&amp;" - "&amp;$M$9</f>
        <v xml:space="preserve"> - </v>
      </c>
      <c r="AF7" s="130">
        <f>$R$8</f>
        <v>0</v>
      </c>
      <c r="AG7" s="131">
        <f>$U$8</f>
        <v>0</v>
      </c>
      <c r="AJ7" s="112" t="s">
        <v>698</v>
      </c>
      <c r="AK7">
        <v>1</v>
      </c>
      <c r="AL7">
        <v>11</v>
      </c>
      <c r="AM7">
        <v>25</v>
      </c>
      <c r="AN7">
        <v>49</v>
      </c>
      <c r="AO7">
        <v>85</v>
      </c>
    </row>
    <row r="8" spans="1:41" x14ac:dyDescent="0.2">
      <c r="A8" s="139" t="s">
        <v>85</v>
      </c>
      <c r="B8" s="111">
        <f>IFERROR(COUNTIF(MS!C:C,Info!A8),"")</f>
        <v>5</v>
      </c>
      <c r="C8" s="111">
        <f>IFERROR(COUNTIF(WS!C:C,Info!A8),"")</f>
        <v>3</v>
      </c>
      <c r="D8" s="111">
        <f>IFERROR(COUNTIF(MD!C:C,Info!A8),"")</f>
        <v>18</v>
      </c>
      <c r="E8" s="111">
        <f>IFERROR(COUNTIF(WD!C:C,Info!A8),"")</f>
        <v>19</v>
      </c>
      <c r="F8" s="111">
        <f>IFERROR(COUNTIF('XD M'!C:C,Info!A8),"")</f>
        <v>8</v>
      </c>
      <c r="G8" s="111">
        <f>IFERROR(COUNTIF('XD W'!C:C,Info!A8),"")</f>
        <v>10</v>
      </c>
      <c r="H8" s="111">
        <f t="shared" si="0"/>
        <v>63</v>
      </c>
      <c r="L8" s="195">
        <v>2</v>
      </c>
      <c r="M8" s="173"/>
      <c r="N8" s="153" t="str">
        <f>IF(M8="","",IFERROR(INDEX($AK$5:$AO$5,1,MATCH(INDEX(MS!A:A,MATCH(Info!M8,MS!D:D,0),1),$AK$6:$AO$6)),IFERROR(INDEX($AK$5:$AO$5,1,MATCH(INDEX(WS!A:A,MATCH(Info!M8,WS!D:D,0),1),$AK$7:$AO$7)),"")))</f>
        <v/>
      </c>
      <c r="O8" s="156" t="str">
        <f>IF(M8="","",IFERROR(INDEX(MS!AL:AL,MATCH(Info!M8,MS!D:D,0),1),IFERROR(INDEX(WS!AX:AX,MATCH(Info!M8,WS!D:D,0),1),"EI OLE")))</f>
        <v/>
      </c>
      <c r="P8" s="172" t="str">
        <f>IF(M8="","",IFERROR(INDEX($AK$5:$AO$5,1,MATCH(INDEX(MD!A:A,MATCH(Info!M8,MD!D:D,0),1),$AK$8:$AO$8)),IFERROR(INDEX($AK$5:$AO$5,1,MATCH(INDEX(WD!A:A,MATCH(Info!M8,WD!D:D,0),1),$AK$9:$AO$9)),"")))</f>
        <v/>
      </c>
      <c r="Q8" s="135" t="str">
        <f>IF(M8="","",IFERROR(INDEX(MD!AW:AW,MATCH(Info!M8,MD!D:D,0),1),IFERROR(INDEX(WD!AW:AW,MATCH(Info!M8,WD!D:D,0),1),"EI OLE")))</f>
        <v/>
      </c>
      <c r="R8" s="190">
        <f>SUM(Q8:Q9)</f>
        <v>0</v>
      </c>
      <c r="S8" s="160" t="str">
        <f>IF(M8="","",IFERROR(INDEX($AK$5:$AO$5,1,MATCH(INDEX('XD M'!A:A,MATCH(Info!M8,'XD M'!D:D,0),1),$AK$10:$AO$10)),IFERROR(INDEX($AK$5:$AO$5,1,MATCH(INDEX('XD W'!A:A,MATCH(Info!M8,'XD W'!D:D,0),1),$AK$11:$AO$11)),"")))</f>
        <v/>
      </c>
      <c r="T8" s="142" t="str">
        <f>IF(M8="","",IFERROR(INDEX('XD M'!AQ:AQ,MATCH(Info!M8,'XD M'!D:D,0),1),IFERROR(INDEX('XD W'!AQ:AQ,MATCH(Info!M8,'XD W'!D:D,0),1),"EI OLE")))</f>
        <v/>
      </c>
      <c r="U8" s="192">
        <f>SUM(T8:T9)</f>
        <v>0</v>
      </c>
      <c r="X8">
        <v>3</v>
      </c>
      <c r="Z8" s="145" t="str">
        <f>$N$8</f>
        <v/>
      </c>
      <c r="AA8" s="147">
        <f>$M$8</f>
        <v>0</v>
      </c>
      <c r="AB8" s="148" t="str">
        <f>$O$8</f>
        <v/>
      </c>
      <c r="AD8" s="132">
        <f>$L$10</f>
        <v>3</v>
      </c>
      <c r="AE8" s="129" t="str">
        <f>$M$10&amp;" - "&amp;$M$11</f>
        <v xml:space="preserve"> - </v>
      </c>
      <c r="AF8" s="130">
        <f>$R$10</f>
        <v>0</v>
      </c>
      <c r="AG8" s="131">
        <f>$U$10</f>
        <v>0</v>
      </c>
      <c r="AJ8" s="112" t="s">
        <v>699</v>
      </c>
      <c r="AK8">
        <v>1</v>
      </c>
      <c r="AL8">
        <v>23</v>
      </c>
      <c r="AM8">
        <v>65</v>
      </c>
      <c r="AN8">
        <v>113</v>
      </c>
      <c r="AO8">
        <v>209</v>
      </c>
    </row>
    <row r="9" spans="1:41" ht="15" x14ac:dyDescent="0.25">
      <c r="A9" s="139" t="s">
        <v>88</v>
      </c>
      <c r="B9" s="111">
        <f>IFERROR(COUNTIF(MS!C:C,Info!A9),"")</f>
        <v>6</v>
      </c>
      <c r="C9" s="111">
        <f>IFERROR(COUNTIF(WS!C:C,Info!A9),"")</f>
        <v>4</v>
      </c>
      <c r="D9" s="111">
        <f>IFERROR(COUNTIF(MD!C:C,Info!A9),"")</f>
        <v>14</v>
      </c>
      <c r="E9" s="111">
        <f>IFERROR(COUNTIF(WD!C:C,Info!A9),"")</f>
        <v>17</v>
      </c>
      <c r="F9" s="111">
        <f>IFERROR(COUNTIF('XD M'!C:C,Info!A9),"")</f>
        <v>11</v>
      </c>
      <c r="G9" s="111">
        <f>IFERROR(COUNTIF('XD W'!C:C,Info!A9),"")</f>
        <v>9</v>
      </c>
      <c r="H9" s="111">
        <f t="shared" si="0"/>
        <v>61</v>
      </c>
      <c r="I9" s="46"/>
      <c r="J9" s="76" t="s">
        <v>72</v>
      </c>
      <c r="L9" s="195"/>
      <c r="M9" s="173"/>
      <c r="N9" s="153" t="str">
        <f>IF(M9="","",IFERROR(INDEX($AK$5:$AO$5,1,MATCH(INDEX(MS!A:A,MATCH(Info!M9,MS!D:D,0),1),$AK$6:$AO$6)),IFERROR(INDEX($AK$5:$AO$5,1,MATCH(INDEX(WS!A:A,MATCH(Info!M9,WS!D:D,0),1),$AK$7:$AO$7)),"")))</f>
        <v/>
      </c>
      <c r="O9" s="156" t="str">
        <f>IF(M9="","",IFERROR(INDEX(MS!AL:AL,MATCH(Info!M9,MS!D:D,0),1),IFERROR(INDEX(WS!AX:AX,MATCH(Info!M9,WS!D:D,0),1),"EI OLE")))</f>
        <v/>
      </c>
      <c r="P9" s="172" t="str">
        <f>IF(M9="","",IFERROR(INDEX($AK$5:$AO$5,1,MATCH(INDEX(MD!A:A,MATCH(Info!M9,MD!D:D,0),1),$AK$8:$AO$8)),IFERROR(INDEX($AK$5:$AO$5,1,MATCH(INDEX(WD!A:A,MATCH(Info!M9,WD!D:D,0),1),$AK$9:$AO$9)),"")))</f>
        <v/>
      </c>
      <c r="Q9" s="135" t="str">
        <f>IF(M9="","",IFERROR(INDEX(MD!AW:AW,MATCH(Info!M9,MD!D:D,0),1),IFERROR(INDEX(WD!AW:AW,MATCH(Info!M9,WD!D:D,0),1),"EI OLE")))</f>
        <v/>
      </c>
      <c r="R9" s="190"/>
      <c r="S9" s="160" t="str">
        <f>IF(M9="","",IFERROR(INDEX($AK$5:$AO$5,1,MATCH(INDEX('XD M'!A:A,MATCH(Info!M9,'XD M'!D:D,0),1),$AK$10:$AO$10)),IFERROR(INDEX($AK$5:$AO$5,1,MATCH(INDEX('XD W'!A:A,MATCH(Info!M9,'XD W'!D:D,0),1),$AK$11:$AO$11)),"")))</f>
        <v/>
      </c>
      <c r="T9" s="142" t="str">
        <f>IF(M9="","",IFERROR(INDEX('XD M'!AQ:AQ,MATCH(Info!M9,'XD M'!D:D,0),1),IFERROR(INDEX('XD W'!AQ:AQ,MATCH(Info!M9,'XD W'!D:D,0),1),"EI OLE")))</f>
        <v/>
      </c>
      <c r="U9" s="192"/>
      <c r="X9">
        <v>4</v>
      </c>
      <c r="Z9" s="145" t="str">
        <f>$N$9</f>
        <v/>
      </c>
      <c r="AA9" s="147">
        <f>$M$9</f>
        <v>0</v>
      </c>
      <c r="AB9" s="148" t="str">
        <f>$O$9</f>
        <v/>
      </c>
      <c r="AD9" s="132">
        <f>$L$12</f>
        <v>4</v>
      </c>
      <c r="AE9" s="129" t="str">
        <f>$M$12&amp;" - "&amp;$M$13</f>
        <v xml:space="preserve"> - </v>
      </c>
      <c r="AF9" s="130">
        <f>$R$12</f>
        <v>0</v>
      </c>
      <c r="AG9" s="131">
        <f>$U$12</f>
        <v>0</v>
      </c>
      <c r="AJ9" s="112" t="s">
        <v>700</v>
      </c>
      <c r="AK9">
        <v>1</v>
      </c>
      <c r="AL9">
        <v>15</v>
      </c>
      <c r="AM9">
        <v>33</v>
      </c>
      <c r="AN9">
        <v>81</v>
      </c>
      <c r="AO9">
        <v>145</v>
      </c>
    </row>
    <row r="10" spans="1:41" x14ac:dyDescent="0.2">
      <c r="A10" t="s">
        <v>197</v>
      </c>
      <c r="B10" s="111">
        <f>IFERROR(COUNTIF(MS!C:C,Info!A10),"")</f>
        <v>7</v>
      </c>
      <c r="C10" s="111">
        <f>IFERROR(COUNTIF(WS!C:C,Info!A10),"")</f>
        <v>1</v>
      </c>
      <c r="D10" s="111">
        <f>IFERROR(COUNTIF(MD!C:C,Info!A10),"")</f>
        <v>8</v>
      </c>
      <c r="E10" s="111">
        <f>IFERROR(COUNTIF(WD!C:C,Info!A10),"")</f>
        <v>8</v>
      </c>
      <c r="F10" s="111">
        <f>IFERROR(COUNTIF('XD M'!C:C,Info!A10),"")</f>
        <v>7</v>
      </c>
      <c r="G10" s="111">
        <f>IFERROR(COUNTIF('XD W'!C:C,Info!A10),"")</f>
        <v>7</v>
      </c>
      <c r="H10" s="111">
        <f t="shared" si="0"/>
        <v>38</v>
      </c>
      <c r="I10" s="45"/>
      <c r="J10" s="76" t="s">
        <v>73</v>
      </c>
      <c r="L10" s="187">
        <v>3</v>
      </c>
      <c r="M10" s="175"/>
      <c r="N10" s="153" t="str">
        <f>IF(M10="","",IFERROR(INDEX($AK$5:$AO$5,1,MATCH(INDEX(MS!A:A,MATCH(Info!M10,MS!D:D,0),1),$AK$6:$AO$6)),IFERROR(INDEX($AK$5:$AO$5,1,MATCH(INDEX(WS!A:A,MATCH(Info!M10,WS!D:D,0),1),$AK$7:$AO$7)),"")))</f>
        <v/>
      </c>
      <c r="O10" s="156" t="str">
        <f>IF(M10="","",IFERROR(INDEX(MS!AL:AL,MATCH(Info!M10,MS!D:D,0),1),IFERROR(INDEX(WS!AX:AX,MATCH(Info!M10,WS!D:D,0),1),"EI OLE")))</f>
        <v/>
      </c>
      <c r="P10" s="172" t="str">
        <f>IF(M10="","",IFERROR(INDEX($AK$5:$AO$5,1,MATCH(INDEX(MD!A:A,MATCH(Info!M10,MD!D:D,0),1),$AK$8:$AO$8)),IFERROR(INDEX($AK$5:$AO$5,1,MATCH(INDEX(WD!A:A,MATCH(Info!M10,WD!D:D,0),1),$AK$9:$AO$9)),"")))</f>
        <v/>
      </c>
      <c r="Q10" s="135" t="str">
        <f>IF(M10="","",IFERROR(INDEX(MD!AW:AW,MATCH(Info!M10,MD!D:D,0),1),IFERROR(INDEX(WD!AW:AW,MATCH(Info!M10,WD!D:D,0),1),"EI OLE")))</f>
        <v/>
      </c>
      <c r="R10" s="190">
        <f>SUM(Q10:Q11)</f>
        <v>0</v>
      </c>
      <c r="S10" s="160" t="str">
        <f>IF(M10="","",IFERROR(INDEX($AK$5:$AO$5,1,MATCH(INDEX('XD M'!A:A,MATCH(Info!M10,'XD M'!D:D,0),1),$AK$10:$AO$10)),IFERROR(INDEX($AK$5:$AO$5,1,MATCH(INDEX('XD W'!A:A,MATCH(Info!M10,'XD W'!D:D,0),1),$AK$11:$AO$11)),"")))</f>
        <v/>
      </c>
      <c r="T10" s="142" t="str">
        <f>IF(M10="","",IFERROR(INDEX('XD M'!AQ:AQ,MATCH(Info!M10,'XD M'!D:D,0),1),IFERROR(INDEX('XD W'!AQ:AQ,MATCH(Info!M10,'XD W'!D:D,0),1),"EI OLE")))</f>
        <v/>
      </c>
      <c r="U10" s="192">
        <f>SUM(T10:T11)</f>
        <v>0</v>
      </c>
      <c r="X10">
        <v>5</v>
      </c>
      <c r="Z10" s="145" t="str">
        <f>$N$10</f>
        <v/>
      </c>
      <c r="AA10" s="147">
        <f>$M$10</f>
        <v>0</v>
      </c>
      <c r="AB10" s="148" t="str">
        <f>$O$10</f>
        <v/>
      </c>
      <c r="AD10" s="132">
        <f>$L$14</f>
        <v>5</v>
      </c>
      <c r="AE10" s="129" t="str">
        <f>$M$14&amp;" - "&amp;$M$15</f>
        <v xml:space="preserve"> - </v>
      </c>
      <c r="AF10" s="130">
        <f>$R$14</f>
        <v>0</v>
      </c>
      <c r="AG10" s="131">
        <f>$U$14</f>
        <v>0</v>
      </c>
      <c r="AJ10" s="112" t="s">
        <v>1029</v>
      </c>
      <c r="AK10">
        <v>1</v>
      </c>
      <c r="AL10">
        <v>11</v>
      </c>
      <c r="AM10">
        <v>35</v>
      </c>
      <c r="AN10">
        <v>71</v>
      </c>
      <c r="AO10">
        <v>119</v>
      </c>
    </row>
    <row r="11" spans="1:41" x14ac:dyDescent="0.2">
      <c r="A11" s="139" t="s">
        <v>89</v>
      </c>
      <c r="B11" s="111">
        <f>IFERROR(COUNTIF(MS!C:C,Info!A11),"")</f>
        <v>4</v>
      </c>
      <c r="C11" s="111">
        <f>IFERROR(COUNTIF(WS!C:C,Info!A11),"")</f>
        <v>1</v>
      </c>
      <c r="D11" s="111">
        <f>IFERROR(COUNTIF(MD!C:C,Info!A11),"")</f>
        <v>8</v>
      </c>
      <c r="E11" s="111">
        <f>IFERROR(COUNTIF(WD!C:C,Info!A11),"")</f>
        <v>8</v>
      </c>
      <c r="F11" s="111">
        <f>IFERROR(COUNTIF('XD M'!C:C,Info!A11),"")</f>
        <v>8</v>
      </c>
      <c r="G11" s="111">
        <f>IFERROR(COUNTIF('XD W'!C:C,Info!A11),"")</f>
        <v>6</v>
      </c>
      <c r="H11" s="111">
        <f t="shared" si="0"/>
        <v>35</v>
      </c>
      <c r="I11" s="44"/>
      <c r="J11" s="76" t="s">
        <v>74</v>
      </c>
      <c r="L11" s="187"/>
      <c r="M11" s="175"/>
      <c r="N11" s="153" t="str">
        <f>IF(M11="","",IFERROR(INDEX($AK$5:$AO$5,1,MATCH(INDEX(MS!A:A,MATCH(Info!M11,MS!D:D,0),1),$AK$6:$AO$6)),IFERROR(INDEX($AK$5:$AO$5,1,MATCH(INDEX(WS!A:A,MATCH(Info!M11,WS!D:D,0),1),$AK$7:$AO$7)),"")))</f>
        <v/>
      </c>
      <c r="O11" s="156" t="str">
        <f>IF(M11="","",IFERROR(INDEX(MS!AL:AL,MATCH(Info!M11,MS!D:D,0),1),IFERROR(INDEX(WS!AX:AX,MATCH(Info!M11,WS!D:D,0),1),"EI OLE")))</f>
        <v/>
      </c>
      <c r="P11" s="172" t="str">
        <f>IF(M11="","",IFERROR(INDEX($AK$5:$AO$5,1,MATCH(INDEX(MD!A:A,MATCH(Info!M11,MD!D:D,0),1),$AK$8:$AO$8)),IFERROR(INDEX($AK$5:$AO$5,1,MATCH(INDEX(WD!A:A,MATCH(Info!M11,WD!D:D,0),1),$AK$9:$AO$9)),"")))</f>
        <v/>
      </c>
      <c r="Q11" s="135" t="str">
        <f>IF(M11="","",IFERROR(INDEX(MD!AW:AW,MATCH(Info!M11,MD!D:D,0),1),IFERROR(INDEX(WD!AW:AW,MATCH(Info!M11,WD!D:D,0),1),"EI OLE")))</f>
        <v/>
      </c>
      <c r="R11" s="190"/>
      <c r="S11" s="160" t="str">
        <f>IF(M11="","",IFERROR(INDEX($AK$5:$AO$5,1,MATCH(INDEX('XD M'!A:A,MATCH(Info!M11,'XD M'!D:D,0),1),$AK$10:$AO$10)),IFERROR(INDEX($AK$5:$AO$5,1,MATCH(INDEX('XD W'!A:A,MATCH(Info!M11,'XD W'!D:D,0),1),$AK$11:$AO$11)),"")))</f>
        <v/>
      </c>
      <c r="T11" s="142" t="str">
        <f>IF(M11="","",IFERROR(INDEX('XD M'!AQ:AQ,MATCH(Info!M11,'XD M'!D:D,0),1),IFERROR(INDEX('XD W'!AQ:AQ,MATCH(Info!M11,'XD W'!D:D,0),1),"EI OLE")))</f>
        <v/>
      </c>
      <c r="U11" s="192"/>
      <c r="X11">
        <v>6</v>
      </c>
      <c r="Z11" s="145" t="str">
        <f>$N$11</f>
        <v/>
      </c>
      <c r="AA11" s="147">
        <f>$M$11</f>
        <v>0</v>
      </c>
      <c r="AB11" s="148" t="str">
        <f>$O$11</f>
        <v/>
      </c>
      <c r="AD11" s="132">
        <f>$L$16</f>
        <v>6</v>
      </c>
      <c r="AE11" s="129" t="str">
        <f>$M$16&amp;" - "&amp;$M$17</f>
        <v xml:space="preserve"> - </v>
      </c>
      <c r="AF11" s="130">
        <f>$R$16</f>
        <v>0</v>
      </c>
      <c r="AG11" s="131">
        <f>$U$16</f>
        <v>0</v>
      </c>
      <c r="AJ11" s="112" t="s">
        <v>1030</v>
      </c>
      <c r="AK11">
        <v>1</v>
      </c>
      <c r="AL11">
        <v>11</v>
      </c>
      <c r="AM11">
        <v>35</v>
      </c>
      <c r="AN11">
        <v>71</v>
      </c>
      <c r="AO11">
        <v>119</v>
      </c>
    </row>
    <row r="12" spans="1:41" x14ac:dyDescent="0.2">
      <c r="A12" s="139" t="s">
        <v>173</v>
      </c>
      <c r="B12" s="111">
        <f>IFERROR(COUNTIF(MS!C:C,Info!A12),"")</f>
        <v>5</v>
      </c>
      <c r="C12" s="111">
        <f>IFERROR(COUNTIF(WS!C:C,Info!A12),"")</f>
        <v>3</v>
      </c>
      <c r="D12" s="111">
        <f>IFERROR(COUNTIF(MD!C:C,Info!A12),"")</f>
        <v>6</v>
      </c>
      <c r="E12" s="111">
        <f>IFERROR(COUNTIF(WD!C:C,Info!A12),"")</f>
        <v>11</v>
      </c>
      <c r="F12" s="111">
        <f>IFERROR(COUNTIF('XD M'!C:C,Info!A12),"")</f>
        <v>3</v>
      </c>
      <c r="G12" s="111">
        <f>IFERROR(COUNTIF('XD W'!C:C,Info!A12),"")</f>
        <v>4</v>
      </c>
      <c r="H12" s="111">
        <f t="shared" si="0"/>
        <v>32</v>
      </c>
      <c r="I12" s="43"/>
      <c r="J12" s="76" t="s">
        <v>75</v>
      </c>
      <c r="L12" s="195">
        <v>4</v>
      </c>
      <c r="M12" s="173"/>
      <c r="N12" s="153" t="str">
        <f>IF(M12="","",IFERROR(INDEX($AK$5:$AO$5,1,MATCH(INDEX(MS!A:A,MATCH(Info!M12,MS!D:D,0),1),$AK$6:$AO$6)),IFERROR(INDEX($AK$5:$AO$5,1,MATCH(INDEX(WS!A:A,MATCH(Info!M12,WS!D:D,0),1),$AK$7:$AO$7)),"")))</f>
        <v/>
      </c>
      <c r="O12" s="156" t="str">
        <f>IF(M12="","",IFERROR(INDEX(MS!AL:AL,MATCH(Info!M12,MS!D:D,0),1),IFERROR(INDEX(WS!AX:AX,MATCH(Info!M12,WS!D:D,0),1),"EI OLE")))</f>
        <v/>
      </c>
      <c r="P12" s="172" t="str">
        <f>IF(M12="","",IFERROR(INDEX($AK$5:$AO$5,1,MATCH(INDEX(MD!A:A,MATCH(Info!M12,MD!D:D,0),1),$AK$8:$AO$8)),IFERROR(INDEX($AK$5:$AO$5,1,MATCH(INDEX(WD!A:A,MATCH(Info!M12,WD!D:D,0),1),$AK$9:$AO$9)),"")))</f>
        <v/>
      </c>
      <c r="Q12" s="135" t="str">
        <f>IF(M12="","",IFERROR(INDEX(MD!AW:AW,MATCH(Info!M12,MD!D:D,0),1),IFERROR(INDEX(WD!AW:AW,MATCH(Info!M12,WD!D:D,0),1),"EI OLE")))</f>
        <v/>
      </c>
      <c r="R12" s="190">
        <f>SUM(Q12:Q13)</f>
        <v>0</v>
      </c>
      <c r="S12" s="160" t="str">
        <f>IF(M12="","",IFERROR(INDEX($AK$5:$AO$5,1,MATCH(INDEX('XD M'!A:A,MATCH(Info!M12,'XD M'!D:D,0),1),$AK$10:$AO$10)),IFERROR(INDEX($AK$5:$AO$5,1,MATCH(INDEX('XD W'!A:A,MATCH(Info!M12,'XD W'!D:D,0),1),$AK$11:$AO$11)),"")))</f>
        <v/>
      </c>
      <c r="T12" s="142" t="str">
        <f>IF(M12="","",IFERROR(INDEX('XD M'!AQ:AQ,MATCH(Info!M12,'XD M'!D:D,0),1),IFERROR(INDEX('XD W'!AQ:AQ,MATCH(Info!M12,'XD W'!D:D,0),1),"EI OLE")))</f>
        <v/>
      </c>
      <c r="U12" s="192">
        <f>SUM(T12:T13)</f>
        <v>0</v>
      </c>
      <c r="X12">
        <v>7</v>
      </c>
      <c r="Z12" s="145" t="str">
        <f>$N$12</f>
        <v/>
      </c>
      <c r="AA12" s="147">
        <f>$M$12</f>
        <v>0</v>
      </c>
      <c r="AB12" s="148" t="str">
        <f>$O$12</f>
        <v/>
      </c>
      <c r="AD12" s="132">
        <f>$L$18</f>
        <v>7</v>
      </c>
      <c r="AE12" s="129" t="str">
        <f>$M$18&amp;" - "&amp;$M$19</f>
        <v xml:space="preserve"> - </v>
      </c>
      <c r="AF12" s="130">
        <f>$R$18</f>
        <v>0</v>
      </c>
      <c r="AG12" s="131">
        <f>$U$18</f>
        <v>0</v>
      </c>
    </row>
    <row r="13" spans="1:41" x14ac:dyDescent="0.2">
      <c r="A13" t="s">
        <v>361</v>
      </c>
      <c r="B13" s="111">
        <f>IFERROR(COUNTIF(MS!C:C,Info!A13),"")</f>
        <v>1</v>
      </c>
      <c r="C13" s="111">
        <f>IFERROR(COUNTIF(WS!C:C,Info!A13),"")</f>
        <v>0</v>
      </c>
      <c r="D13" s="111">
        <f>IFERROR(COUNTIF(MD!C:C,Info!A13),"")</f>
        <v>13</v>
      </c>
      <c r="E13" s="111">
        <f>IFERROR(COUNTIF(WD!C:C,Info!A13),"")</f>
        <v>3</v>
      </c>
      <c r="F13" s="111">
        <f>IFERROR(COUNTIF('XD M'!C:C,Info!A13),"")</f>
        <v>6</v>
      </c>
      <c r="G13" s="111">
        <f>IFERROR(COUNTIF('XD W'!C:C,Info!A13),"")</f>
        <v>4</v>
      </c>
      <c r="H13" s="111">
        <f t="shared" si="0"/>
        <v>27</v>
      </c>
      <c r="I13" s="69"/>
      <c r="J13" s="76" t="s">
        <v>76</v>
      </c>
      <c r="L13" s="195"/>
      <c r="M13" s="174"/>
      <c r="N13" s="153" t="str">
        <f>IF(M13="","",IFERROR(INDEX($AK$5:$AO$5,1,MATCH(INDEX(MS!A:A,MATCH(Info!M13,MS!D:D,0),1),$AK$6:$AO$6)),IFERROR(INDEX($AK$5:$AO$5,1,MATCH(INDEX(WS!A:A,MATCH(Info!M13,WS!D:D,0),1),$AK$7:$AO$7)),"")))</f>
        <v/>
      </c>
      <c r="O13" s="156" t="str">
        <f>IF(M13="","",IFERROR(INDEX(MS!AL:AL,MATCH(Info!M13,MS!D:D,0),1),IFERROR(INDEX(WS!AX:AX,MATCH(Info!M13,WS!D:D,0),1),"EI OLE")))</f>
        <v/>
      </c>
      <c r="P13" s="172" t="str">
        <f>IF(M13="","",IFERROR(INDEX($AK$5:$AO$5,1,MATCH(INDEX(MD!A:A,MATCH(Info!M13,MD!D:D,0),1),$AK$8:$AO$8)),IFERROR(INDEX($AK$5:$AO$5,1,MATCH(INDEX(WD!A:A,MATCH(Info!M13,WD!D:D,0),1),$AK$9:$AO$9)),"")))</f>
        <v/>
      </c>
      <c r="Q13" s="135" t="str">
        <f>IF(M13="","",IFERROR(INDEX(MD!AW:AW,MATCH(Info!M13,MD!D:D,0),1),IFERROR(INDEX(WD!AW:AW,MATCH(Info!M13,WD!D:D,0),1),"EI OLE")))</f>
        <v/>
      </c>
      <c r="R13" s="190"/>
      <c r="S13" s="160" t="str">
        <f>IF(M13="","",IFERROR(INDEX($AK$5:$AO$5,1,MATCH(INDEX('XD M'!A:A,MATCH(Info!M13,'XD M'!D:D,0),1),$AK$10:$AO$10)),IFERROR(INDEX($AK$5:$AO$5,1,MATCH(INDEX('XD W'!A:A,MATCH(Info!M13,'XD W'!D:D,0),1),$AK$11:$AO$11)),"")))</f>
        <v/>
      </c>
      <c r="T13" s="142" t="str">
        <f>IF(M13="","",IFERROR(INDEX('XD M'!AQ:AQ,MATCH(Info!M13,'XD M'!D:D,0),1),IFERROR(INDEX('XD W'!AQ:AQ,MATCH(Info!M13,'XD W'!D:D,0),1),"EI OLE")))</f>
        <v/>
      </c>
      <c r="U13" s="192"/>
      <c r="X13">
        <v>8</v>
      </c>
      <c r="Z13" s="145" t="str">
        <f>$N$13</f>
        <v/>
      </c>
      <c r="AA13" s="147">
        <f>$M$13</f>
        <v>0</v>
      </c>
      <c r="AB13" s="148" t="str">
        <f>$O$13</f>
        <v/>
      </c>
      <c r="AD13" s="132">
        <f>$L$20</f>
        <v>8</v>
      </c>
      <c r="AE13" s="129" t="str">
        <f>$M$20&amp;" - "&amp;$M$21</f>
        <v xml:space="preserve"> - </v>
      </c>
      <c r="AF13" s="130">
        <f>$R$20</f>
        <v>0</v>
      </c>
      <c r="AG13" s="131">
        <f>$U$20</f>
        <v>0</v>
      </c>
    </row>
    <row r="14" spans="1:41" x14ac:dyDescent="0.2">
      <c r="A14" t="s">
        <v>267</v>
      </c>
      <c r="B14" s="111">
        <f>IFERROR(COUNTIF(MS!C:C,Info!A14),"")</f>
        <v>10</v>
      </c>
      <c r="C14" s="111">
        <f>IFERROR(COUNTIF(WS!C:C,Info!A14),"")</f>
        <v>1</v>
      </c>
      <c r="D14" s="111">
        <f>IFERROR(COUNTIF(MD!C:C,Info!A14),"")</f>
        <v>9</v>
      </c>
      <c r="E14" s="111">
        <f>IFERROR(COUNTIF(WD!C:C,Info!A14),"")</f>
        <v>0</v>
      </c>
      <c r="F14" s="111">
        <f>IFERROR(COUNTIF('XD M'!C:C,Info!A14),"")</f>
        <v>6</v>
      </c>
      <c r="G14" s="111">
        <f>IFERROR(COUNTIF('XD W'!C:C,Info!A14),"")</f>
        <v>1</v>
      </c>
      <c r="H14" s="111">
        <f t="shared" si="0"/>
        <v>27</v>
      </c>
      <c r="J14" s="40"/>
      <c r="L14" s="187">
        <v>5</v>
      </c>
      <c r="M14" s="176"/>
      <c r="N14" s="153" t="str">
        <f>IF(M14="","",IFERROR(INDEX($AK$5:$AO$5,1,MATCH(INDEX(MS!A:A,MATCH(Info!M14,MS!D:D,0),1),$AK$6:$AO$6)),IFERROR(INDEX($AK$5:$AO$5,1,MATCH(INDEX(WS!A:A,MATCH(Info!M14,WS!D:D,0),1),$AK$7:$AO$7)),"")))</f>
        <v/>
      </c>
      <c r="O14" s="156" t="str">
        <f>IF(M14="","",IFERROR(INDEX(MS!AL:AL,MATCH(Info!M14,MS!D:D,0),1),IFERROR(INDEX(WS!AX:AX,MATCH(Info!M14,WS!D:D,0),1),"EI OLE")))</f>
        <v/>
      </c>
      <c r="P14" s="172" t="str">
        <f>IF(M14="","",IFERROR(INDEX($AK$5:$AO$5,1,MATCH(INDEX(MD!A:A,MATCH(Info!M14,MD!D:D,0),1),$AK$8:$AO$8)),IFERROR(INDEX($AK$5:$AO$5,1,MATCH(INDEX(WD!A:A,MATCH(Info!M14,WD!D:D,0),1),$AK$9:$AO$9)),"")))</f>
        <v/>
      </c>
      <c r="Q14" s="135" t="str">
        <f>IF(M14="","",IFERROR(INDEX(MD!AW:AW,MATCH(Info!M14,MD!D:D,0),1),IFERROR(INDEX(WD!AW:AW,MATCH(Info!M14,WD!D:D,0),1),"EI OLE")))</f>
        <v/>
      </c>
      <c r="R14" s="190">
        <f>SUM(Q14:Q15)</f>
        <v>0</v>
      </c>
      <c r="S14" s="160" t="str">
        <f>IF(M14="","",IFERROR(INDEX($AK$5:$AO$5,1,MATCH(INDEX('XD M'!A:A,MATCH(Info!M14,'XD M'!D:D,0),1),$AK$10:$AO$10)),IFERROR(INDEX($AK$5:$AO$5,1,MATCH(INDEX('XD W'!A:A,MATCH(Info!M14,'XD W'!D:D,0),1),$AK$11:$AO$11)),"")))</f>
        <v/>
      </c>
      <c r="T14" s="142" t="str">
        <f>IF(M14="","",IFERROR(INDEX('XD M'!AQ:AQ,MATCH(Info!M14,'XD M'!D:D,0),1),IFERROR(INDEX('XD W'!AQ:AQ,MATCH(Info!M14,'XD W'!D:D,0),1),"EI OLE")))</f>
        <v/>
      </c>
      <c r="U14" s="192">
        <f>SUM(T14:T15)</f>
        <v>0</v>
      </c>
      <c r="X14">
        <v>9</v>
      </c>
      <c r="Z14" s="145" t="str">
        <f>$N$14</f>
        <v/>
      </c>
      <c r="AA14" s="147">
        <f>$M$14</f>
        <v>0</v>
      </c>
      <c r="AB14" s="148" t="str">
        <f>$O$14</f>
        <v/>
      </c>
      <c r="AD14" s="132">
        <f>$L$22</f>
        <v>9</v>
      </c>
      <c r="AE14" s="129" t="str">
        <f>$M$22&amp;" - "&amp;$M$23</f>
        <v xml:space="preserve"> - </v>
      </c>
      <c r="AF14" s="130">
        <f>$R$22</f>
        <v>0</v>
      </c>
      <c r="AG14" s="131">
        <f>$U$22</f>
        <v>0</v>
      </c>
    </row>
    <row r="15" spans="1:41" ht="15" x14ac:dyDescent="0.25">
      <c r="A15" t="s">
        <v>84</v>
      </c>
      <c r="B15" s="111">
        <f>IFERROR(COUNTIF(MS!C:C,Info!A15),"")</f>
        <v>5</v>
      </c>
      <c r="C15" s="111">
        <f>IFERROR(COUNTIF(WS!C:C,Info!A15),"")</f>
        <v>3</v>
      </c>
      <c r="D15" s="111">
        <f>IFERROR(COUNTIF(MD!C:C,Info!A15),"")</f>
        <v>6</v>
      </c>
      <c r="E15" s="111">
        <f>IFERROR(COUNTIF(WD!C:C,Info!A15),"")</f>
        <v>3</v>
      </c>
      <c r="F15" s="111">
        <f>IFERROR(COUNTIF('XD M'!C:C,Info!A15),"")</f>
        <v>4</v>
      </c>
      <c r="G15" s="111">
        <f>IFERROR(COUNTIF('XD W'!C:C,Info!A15),"")</f>
        <v>3</v>
      </c>
      <c r="H15" s="111">
        <f t="shared" si="0"/>
        <v>24</v>
      </c>
      <c r="I15" s="42">
        <v>0</v>
      </c>
      <c r="J15" s="40" t="s">
        <v>45</v>
      </c>
      <c r="L15" s="187"/>
      <c r="M15" s="176"/>
      <c r="N15" s="153" t="str">
        <f>IF(M15="","",IFERROR(INDEX($AK$5:$AO$5,1,MATCH(INDEX(MS!A:A,MATCH(Info!M15,MS!D:D,0),1),$AK$6:$AO$6)),IFERROR(INDEX($AK$5:$AO$5,1,MATCH(INDEX(WS!A:A,MATCH(Info!M15,WS!D:D,0),1),$AK$7:$AO$7)),"")))</f>
        <v/>
      </c>
      <c r="O15" s="156" t="str">
        <f>IF(M15="","",IFERROR(INDEX(MS!AL:AL,MATCH(Info!M15,MS!D:D,0),1),IFERROR(INDEX(WS!AX:AX,MATCH(Info!M15,WS!D:D,0),1),"EI OLE")))</f>
        <v/>
      </c>
      <c r="P15" s="172" t="str">
        <f>IF(M15="","",IFERROR(INDEX($AK$5:$AO$5,1,MATCH(INDEX(MD!A:A,MATCH(Info!M15,MD!D:D,0),1),$AK$8:$AO$8)),IFERROR(INDEX($AK$5:$AO$5,1,MATCH(INDEX(WD!A:A,MATCH(Info!M15,WD!D:D,0),1),$AK$9:$AO$9)),"")))</f>
        <v/>
      </c>
      <c r="Q15" s="135" t="str">
        <f>IF(M15="","",IFERROR(INDEX(MD!AW:AW,MATCH(Info!M15,MD!D:D,0),1),IFERROR(INDEX(WD!AW:AW,MATCH(Info!M15,WD!D:D,0),1),"EI OLE")))</f>
        <v/>
      </c>
      <c r="R15" s="190"/>
      <c r="S15" s="160" t="str">
        <f>IF(M15="","",IFERROR(INDEX($AK$5:$AO$5,1,MATCH(INDEX('XD M'!A:A,MATCH(Info!M15,'XD M'!D:D,0),1),$AK$10:$AO$10)),IFERROR(INDEX($AK$5:$AO$5,1,MATCH(INDEX('XD W'!A:A,MATCH(Info!M15,'XD W'!D:D,0),1),$AK$11:$AO$11)),"")))</f>
        <v/>
      </c>
      <c r="T15" s="142" t="str">
        <f>IF(M15="","",IFERROR(INDEX('XD M'!AQ:AQ,MATCH(Info!M15,'XD M'!D:D,0),1),IFERROR(INDEX('XD W'!AQ:AQ,MATCH(Info!M15,'XD W'!D:D,0),1),"EI OLE")))</f>
        <v/>
      </c>
      <c r="U15" s="192"/>
      <c r="X15">
        <v>10</v>
      </c>
      <c r="Z15" s="145" t="str">
        <f>$N$15</f>
        <v/>
      </c>
      <c r="AA15" s="147">
        <f>$M$15</f>
        <v>0</v>
      </c>
      <c r="AB15" s="148" t="str">
        <f>$O$15</f>
        <v/>
      </c>
      <c r="AD15" s="132">
        <f>$L$24</f>
        <v>10</v>
      </c>
      <c r="AE15" s="129" t="str">
        <f>$M$24&amp;" - "&amp;$M$25</f>
        <v xml:space="preserve"> - </v>
      </c>
      <c r="AF15" s="130">
        <f>$R$24</f>
        <v>0</v>
      </c>
      <c r="AG15" s="131">
        <f>$U$24</f>
        <v>0</v>
      </c>
    </row>
    <row r="16" spans="1:41" x14ac:dyDescent="0.2">
      <c r="A16" s="139" t="s">
        <v>244</v>
      </c>
      <c r="B16" s="111">
        <f>IFERROR(COUNTIF(MS!C:C,Info!A16),"")</f>
        <v>4</v>
      </c>
      <c r="C16" s="111">
        <f>IFERROR(COUNTIF(WS!C:C,Info!A16),"")</f>
        <v>0</v>
      </c>
      <c r="D16" s="111">
        <f>IFERROR(COUNTIF(MD!C:C,Info!A16),"")</f>
        <v>10</v>
      </c>
      <c r="E16" s="111">
        <f>IFERROR(COUNTIF(WD!C:C,Info!A16),"")</f>
        <v>1</v>
      </c>
      <c r="F16" s="111">
        <f>IFERROR(COUNTIF('XD M'!C:C,Info!A16),"")</f>
        <v>7</v>
      </c>
      <c r="G16" s="111">
        <f>IFERROR(COUNTIF('XD W'!C:C,Info!A16),"")</f>
        <v>1</v>
      </c>
      <c r="H16" s="111">
        <f t="shared" si="0"/>
        <v>23</v>
      </c>
      <c r="I16" s="41"/>
      <c r="J16" s="40" t="s">
        <v>44</v>
      </c>
      <c r="L16" s="188">
        <v>6</v>
      </c>
      <c r="M16" s="136"/>
      <c r="N16" s="153" t="str">
        <f>IF(M16="","",IFERROR(INDEX($AK$5:$AO$5,1,MATCH(INDEX(MS!A:A,MATCH(Info!M16,MS!D:D,0),1),$AK$6:$AO$6)),IFERROR(INDEX($AK$5:$AO$5,1,MATCH(INDEX(WS!A:A,MATCH(Info!M16,WS!D:D,0),1),$AK$7:$AO$7)),"")))</f>
        <v/>
      </c>
      <c r="O16" s="156" t="str">
        <f>IF(M16="","",IFERROR(INDEX(MS!AL:AL,MATCH(Info!M16,MS!D:D,0),1),IFERROR(INDEX(WS!AX:AX,MATCH(Info!M16,WS!D:D,0),1),"EI OLE")))</f>
        <v/>
      </c>
      <c r="P16" s="172" t="str">
        <f>IF(M16="","",IFERROR(INDEX($AK$5:$AO$5,1,MATCH(INDEX(MD!A:A,MATCH(Info!M16,MD!D:D,0),1),$AK$8:$AO$8)),IFERROR(INDEX($AK$5:$AO$5,1,MATCH(INDEX(WD!A:A,MATCH(Info!M16,WD!D:D,0),1),$AK$9:$AO$9)),"")))</f>
        <v/>
      </c>
      <c r="Q16" s="135" t="str">
        <f>IF(M16="","",IFERROR(INDEX(MD!AW:AW,MATCH(Info!M16,MD!D:D,0),1),IFERROR(INDEX(WD!AW:AW,MATCH(Info!M16,WD!D:D,0),1),"EI OLE")))</f>
        <v/>
      </c>
      <c r="R16" s="190">
        <f>SUM(Q16:Q17)</f>
        <v>0</v>
      </c>
      <c r="S16" s="160" t="str">
        <f>IF(M16="","",IFERROR(INDEX($AK$5:$AO$5,1,MATCH(INDEX('XD M'!A:A,MATCH(Info!M16,'XD M'!D:D,0),1),$AK$10:$AO$10)),IFERROR(INDEX($AK$5:$AO$5,1,MATCH(INDEX('XD W'!A:A,MATCH(Info!M16,'XD W'!D:D,0),1),$AK$11:$AO$11)),"")))</f>
        <v/>
      </c>
      <c r="T16" s="142" t="str">
        <f>IF(M16="","",IFERROR(INDEX('XD M'!AQ:AQ,MATCH(Info!M16,'XD M'!D:D,0),1),IFERROR(INDEX('XD W'!AQ:AQ,MATCH(Info!M16,'XD W'!D:D,0),1),"EI OLE")))</f>
        <v/>
      </c>
      <c r="U16" s="192">
        <f>SUM(T16:T17)</f>
        <v>0</v>
      </c>
      <c r="X16">
        <v>11</v>
      </c>
      <c r="Z16" s="145" t="str">
        <f>$N$16</f>
        <v/>
      </c>
      <c r="AA16" s="147">
        <f>$M$16</f>
        <v>0</v>
      </c>
      <c r="AB16" s="148" t="str">
        <f>$O$16</f>
        <v/>
      </c>
      <c r="AD16" s="132">
        <f>$L$26</f>
        <v>11</v>
      </c>
      <c r="AE16" s="129" t="str">
        <f>$M$26&amp;" - "&amp;$M$27</f>
        <v xml:space="preserve"> - </v>
      </c>
      <c r="AF16" s="130">
        <f>$R$26</f>
        <v>0</v>
      </c>
      <c r="AG16" s="131">
        <f>$U$26</f>
        <v>0</v>
      </c>
    </row>
    <row r="17" spans="1:33" x14ac:dyDescent="0.2">
      <c r="A17" t="s">
        <v>101</v>
      </c>
      <c r="B17" s="111">
        <f>IFERROR(COUNTIF(MS!C:C,Info!A17),"")</f>
        <v>2</v>
      </c>
      <c r="C17" s="111">
        <f>IFERROR(COUNTIF(WS!C:C,Info!A17),"")</f>
        <v>0</v>
      </c>
      <c r="D17" s="111">
        <f>IFERROR(COUNTIF(MD!C:C,Info!A17),"")</f>
        <v>6</v>
      </c>
      <c r="E17" s="111">
        <f>IFERROR(COUNTIF(WD!C:C,Info!A17),"")</f>
        <v>3</v>
      </c>
      <c r="F17" s="111">
        <f>IFERROR(COUNTIF('XD M'!C:C,Info!A17),"")</f>
        <v>6</v>
      </c>
      <c r="G17" s="111">
        <f>IFERROR(COUNTIF('XD W'!C:C,Info!A17),"")</f>
        <v>5</v>
      </c>
      <c r="H17" s="111">
        <f t="shared" si="0"/>
        <v>22</v>
      </c>
      <c r="L17" s="188"/>
      <c r="M17" s="136"/>
      <c r="N17" s="153" t="str">
        <f>IF(M17="","",IFERROR(INDEX($AK$5:$AO$5,1,MATCH(INDEX(MS!A:A,MATCH(Info!M17,MS!D:D,0),1),$AK$6:$AO$6)),IFERROR(INDEX($AK$5:$AO$5,1,MATCH(INDEX(WS!A:A,MATCH(Info!M17,WS!D:D,0),1),$AK$7:$AO$7)),"")))</f>
        <v/>
      </c>
      <c r="O17" s="156" t="str">
        <f>IF(M17="","",IFERROR(INDEX(MS!AL:AL,MATCH(Info!M17,MS!D:D,0),1),IFERROR(INDEX(WS!AX:AX,MATCH(Info!M17,WS!D:D,0),1),"EI OLE")))</f>
        <v/>
      </c>
      <c r="P17" s="172" t="str">
        <f>IF(M17="","",IFERROR(INDEX($AK$5:$AO$5,1,MATCH(INDEX(MD!A:A,MATCH(Info!M17,MD!D:D,0),1),$AK$8:$AO$8)),IFERROR(INDEX($AK$5:$AO$5,1,MATCH(INDEX(WD!A:A,MATCH(Info!M17,WD!D:D,0),1),$AK$9:$AO$9)),"")))</f>
        <v/>
      </c>
      <c r="Q17" s="135" t="str">
        <f>IF(M17="","",IFERROR(INDEX(MD!AW:AW,MATCH(Info!M17,MD!D:D,0),1),IFERROR(INDEX(WD!AW:AW,MATCH(Info!M17,WD!D:D,0),1),"EI OLE")))</f>
        <v/>
      </c>
      <c r="R17" s="190"/>
      <c r="S17" s="160" t="str">
        <f>IF(M17="","",IFERROR(INDEX($AK$5:$AO$5,1,MATCH(INDEX('XD M'!A:A,MATCH(Info!M17,'XD M'!D:D,0),1),$AK$10:$AO$10)),IFERROR(INDEX($AK$5:$AO$5,1,MATCH(INDEX('XD W'!A:A,MATCH(Info!M17,'XD W'!D:D,0),1),$AK$11:$AO$11)),"")))</f>
        <v/>
      </c>
      <c r="T17" s="142" t="str">
        <f>IF(M17="","",IFERROR(INDEX('XD M'!AQ:AQ,MATCH(Info!M17,'XD M'!D:D,0),1),IFERROR(INDEX('XD W'!AQ:AQ,MATCH(Info!M17,'XD W'!D:D,0),1),"EI OLE")))</f>
        <v/>
      </c>
      <c r="U17" s="192"/>
      <c r="X17">
        <v>12</v>
      </c>
      <c r="Z17" s="145" t="str">
        <f>$N$17</f>
        <v/>
      </c>
      <c r="AA17" s="147">
        <f>$M$17</f>
        <v>0</v>
      </c>
      <c r="AB17" s="148" t="str">
        <f>$O$17</f>
        <v/>
      </c>
      <c r="AD17" s="132">
        <f>$L$28</f>
        <v>12</v>
      </c>
      <c r="AE17" s="129" t="str">
        <f>$M$28&amp;" - "&amp;$M$29</f>
        <v xml:space="preserve"> - </v>
      </c>
      <c r="AF17" s="130">
        <f>$R$28</f>
        <v>0</v>
      </c>
      <c r="AG17" s="131">
        <f>$U$28</f>
        <v>0</v>
      </c>
    </row>
    <row r="18" spans="1:33" x14ac:dyDescent="0.2">
      <c r="A18" s="139" t="s">
        <v>376</v>
      </c>
      <c r="B18" s="111">
        <f>IFERROR(COUNTIF(MS!C:C,Info!A18),"")</f>
        <v>0</v>
      </c>
      <c r="C18" s="111">
        <f>IFERROR(COUNTIF(WS!C:C,Info!A18),"")</f>
        <v>2</v>
      </c>
      <c r="D18" s="111">
        <f>IFERROR(COUNTIF(MD!C:C,Info!A18),"")</f>
        <v>4</v>
      </c>
      <c r="E18" s="111">
        <f>IFERROR(COUNTIF(WD!C:C,Info!A18),"")</f>
        <v>4</v>
      </c>
      <c r="F18" s="111">
        <f>IFERROR(COUNTIF('XD M'!C:C,Info!A18),"")</f>
        <v>3</v>
      </c>
      <c r="G18" s="111">
        <f>IFERROR(COUNTIF('XD W'!C:C,Info!A18),"")</f>
        <v>3</v>
      </c>
      <c r="H18" s="111">
        <f t="shared" si="0"/>
        <v>16</v>
      </c>
      <c r="J18" s="40" t="s">
        <v>276</v>
      </c>
      <c r="L18" s="187">
        <v>7</v>
      </c>
      <c r="M18" s="176"/>
      <c r="N18" s="153" t="str">
        <f>IF(M18="","",IFERROR(INDEX($AK$5:$AO$5,1,MATCH(INDEX(MS!A:A,MATCH(Info!M18,MS!D:D,0),1),$AK$6:$AO$6)),IFERROR(INDEX($AK$5:$AO$5,1,MATCH(INDEX(WS!A:A,MATCH(Info!M18,WS!D:D,0),1),$AK$7:$AO$7)),"")))</f>
        <v/>
      </c>
      <c r="O18" s="156" t="str">
        <f>IF(M18="","",IFERROR(INDEX(MS!AL:AL,MATCH(Info!M18,MS!D:D,0),1),IFERROR(INDEX(WS!AX:AX,MATCH(Info!M18,WS!D:D,0),1),"EI OLE")))</f>
        <v/>
      </c>
      <c r="P18" s="172" t="str">
        <f>IF(M18="","",IFERROR(INDEX($AK$5:$AO$5,1,MATCH(INDEX(MD!A:A,MATCH(Info!M18,MD!D:D,0),1),$AK$8:$AO$8)),IFERROR(INDEX($AK$5:$AO$5,1,MATCH(INDEX(WD!A:A,MATCH(Info!M18,WD!D:D,0),1),$AK$9:$AO$9)),"")))</f>
        <v/>
      </c>
      <c r="Q18" s="135" t="str">
        <f>IF(M18="","",IFERROR(INDEX(MD!AW:AW,MATCH(Info!M18,MD!D:D,0),1),IFERROR(INDEX(WD!AW:AW,MATCH(Info!M18,WD!D:D,0),1),"EI OLE")))</f>
        <v/>
      </c>
      <c r="R18" s="190">
        <f>SUM(Q18:Q19)</f>
        <v>0</v>
      </c>
      <c r="S18" s="160" t="str">
        <f>IF(M18="","",IFERROR(INDEX($AK$5:$AO$5,1,MATCH(INDEX('XD M'!A:A,MATCH(Info!M18,'XD M'!D:D,0),1),$AK$10:$AO$10)),IFERROR(INDEX($AK$5:$AO$5,1,MATCH(INDEX('XD W'!A:A,MATCH(Info!M18,'XD W'!D:D,0),1),$AK$11:$AO$11)),"")))</f>
        <v/>
      </c>
      <c r="T18" s="142" t="str">
        <f>IF(M18="","",IFERROR(INDEX('XD M'!AQ:AQ,MATCH(Info!M18,'XD M'!D:D,0),1),IFERROR(INDEX('XD W'!AQ:AQ,MATCH(Info!M18,'XD W'!D:D,0),1),"EI OLE")))</f>
        <v/>
      </c>
      <c r="U18" s="192">
        <f>SUM(T18:T19)</f>
        <v>0</v>
      </c>
      <c r="X18">
        <v>13</v>
      </c>
      <c r="Z18" s="145" t="str">
        <f>$N$18</f>
        <v/>
      </c>
      <c r="AA18" s="147">
        <f>$M$18</f>
        <v>0</v>
      </c>
      <c r="AB18" s="148" t="str">
        <f>$O$18</f>
        <v/>
      </c>
      <c r="AD18" s="132">
        <f>$L$30</f>
        <v>13</v>
      </c>
      <c r="AE18" s="129" t="str">
        <f>$M$30&amp;" - "&amp;$M$31</f>
        <v xml:space="preserve"> - </v>
      </c>
      <c r="AF18" s="130">
        <f>$R$30</f>
        <v>0</v>
      </c>
      <c r="AG18" s="131">
        <f>$U$30</f>
        <v>0</v>
      </c>
    </row>
    <row r="19" spans="1:33" x14ac:dyDescent="0.2">
      <c r="A19" s="139" t="s">
        <v>245</v>
      </c>
      <c r="B19" s="111">
        <f>IFERROR(COUNTIF(MS!C:C,Info!A19),"")</f>
        <v>1</v>
      </c>
      <c r="C19" s="111">
        <f>IFERROR(COUNTIF(WS!C:C,Info!A19),"")</f>
        <v>1</v>
      </c>
      <c r="D19" s="111">
        <f>IFERROR(COUNTIF(MD!C:C,Info!A19),"")</f>
        <v>4</v>
      </c>
      <c r="E19" s="111">
        <f>IFERROR(COUNTIF(WD!C:C,Info!A19),"")</f>
        <v>3</v>
      </c>
      <c r="F19" s="111">
        <f>IFERROR(COUNTIF('XD M'!C:C,Info!A19),"")</f>
        <v>4</v>
      </c>
      <c r="G19" s="111">
        <f>IFERROR(COUNTIF('XD W'!C:C,Info!A19),"")</f>
        <v>1</v>
      </c>
      <c r="H19" s="111">
        <f t="shared" si="0"/>
        <v>14</v>
      </c>
      <c r="L19" s="187"/>
      <c r="M19" s="176"/>
      <c r="N19" s="153" t="str">
        <f>IF(M19="","",IFERROR(INDEX($AK$5:$AO$5,1,MATCH(INDEX(MS!A:A,MATCH(Info!M19,MS!D:D,0),1),$AK$6:$AO$6)),IFERROR(INDEX($AK$5:$AO$5,1,MATCH(INDEX(WS!A:A,MATCH(Info!M19,WS!D:D,0),1),$AK$7:$AO$7)),"")))</f>
        <v/>
      </c>
      <c r="O19" s="156" t="str">
        <f>IF(M19="","",IFERROR(INDEX(MS!AL:AL,MATCH(Info!M19,MS!D:D,0),1),IFERROR(INDEX(WS!AX:AX,MATCH(Info!M19,WS!D:D,0),1),"EI OLE")))</f>
        <v/>
      </c>
      <c r="P19" s="172" t="str">
        <f>IF(M19="","",IFERROR(INDEX($AK$5:$AO$5,1,MATCH(INDEX(MD!A:A,MATCH(Info!M19,MD!D:D,0),1),$AK$8:$AO$8)),IFERROR(INDEX($AK$5:$AO$5,1,MATCH(INDEX(WD!A:A,MATCH(Info!M19,WD!D:D,0),1),$AK$9:$AO$9)),"")))</f>
        <v/>
      </c>
      <c r="Q19" s="135" t="str">
        <f>IF(M19="","",IFERROR(INDEX(MD!AW:AW,MATCH(Info!M19,MD!D:D,0),1),IFERROR(INDEX(WD!AW:AW,MATCH(Info!M19,WD!D:D,0),1),"EI OLE")))</f>
        <v/>
      </c>
      <c r="R19" s="190"/>
      <c r="S19" s="160" t="str">
        <f>IF(M19="","",IFERROR(INDEX($AK$5:$AO$5,1,MATCH(INDEX('XD M'!A:A,MATCH(Info!M19,'XD M'!D:D,0),1),$AK$10:$AO$10)),IFERROR(INDEX($AK$5:$AO$5,1,MATCH(INDEX('XD W'!A:A,MATCH(Info!M19,'XD W'!D:D,0),1),$AK$11:$AO$11)),"")))</f>
        <v/>
      </c>
      <c r="T19" s="142" t="str">
        <f>IF(M19="","",IFERROR(INDEX('XD M'!AQ:AQ,MATCH(Info!M19,'XD M'!D:D,0),1),IFERROR(INDEX('XD W'!AQ:AQ,MATCH(Info!M19,'XD W'!D:D,0),1),"EI OLE")))</f>
        <v/>
      </c>
      <c r="U19" s="192"/>
      <c r="X19">
        <v>14</v>
      </c>
      <c r="Z19" s="145" t="str">
        <f>$N$19</f>
        <v/>
      </c>
      <c r="AA19" s="147">
        <f>$M$19</f>
        <v>0</v>
      </c>
      <c r="AB19" s="148" t="str">
        <f>$O$19</f>
        <v/>
      </c>
      <c r="AD19" s="132">
        <f>$L$32</f>
        <v>14</v>
      </c>
      <c r="AE19" s="129" t="str">
        <f>$M$32&amp;" - "&amp;$M$33</f>
        <v xml:space="preserve"> - </v>
      </c>
      <c r="AF19" s="130">
        <f>$R$32</f>
        <v>0</v>
      </c>
      <c r="AG19" s="131">
        <f>$U$32</f>
        <v>0</v>
      </c>
    </row>
    <row r="20" spans="1:33" x14ac:dyDescent="0.2">
      <c r="A20" s="139" t="s">
        <v>87</v>
      </c>
      <c r="B20" s="111">
        <f>IFERROR(COUNTIF(MS!C:C,Info!A20),"")</f>
        <v>2</v>
      </c>
      <c r="C20" s="111">
        <f>IFERROR(COUNTIF(WS!C:C,Info!A20),"")</f>
        <v>1</v>
      </c>
      <c r="D20" s="111">
        <f>IFERROR(COUNTIF(MD!C:C,Info!A20),"")</f>
        <v>4</v>
      </c>
      <c r="E20" s="111">
        <f>IFERROR(COUNTIF(WD!C:C,Info!A20),"")</f>
        <v>2</v>
      </c>
      <c r="F20" s="111">
        <f>IFERROR(COUNTIF('XD M'!C:C,Info!A20),"")</f>
        <v>4</v>
      </c>
      <c r="G20" s="111">
        <f>IFERROR(COUNTIF('XD W'!C:C,Info!A20),"")</f>
        <v>1</v>
      </c>
      <c r="H20" s="111">
        <f t="shared" si="0"/>
        <v>14</v>
      </c>
      <c r="L20" s="188">
        <v>8</v>
      </c>
      <c r="M20" s="136"/>
      <c r="N20" s="153" t="str">
        <f>IF(M20="","",IFERROR(INDEX($AK$5:$AO$5,1,MATCH(INDEX(MS!A:A,MATCH(Info!M20,MS!D:D,0),1),$AK$6:$AO$6)),IFERROR(INDEX($AK$5:$AO$5,1,MATCH(INDEX(WS!A:A,MATCH(Info!M20,WS!D:D,0),1),$AK$7:$AO$7)),"")))</f>
        <v/>
      </c>
      <c r="O20" s="156" t="str">
        <f>IF(M20="","",IFERROR(INDEX(MS!AL:AL,MATCH(Info!M20,MS!D:D,0),1),IFERROR(INDEX(WS!AX:AX,MATCH(Info!M20,WS!D:D,0),1),"EI OLE")))</f>
        <v/>
      </c>
      <c r="P20" s="172" t="str">
        <f>IF(M20="","",IFERROR(INDEX($AK$5:$AO$5,1,MATCH(INDEX(MD!A:A,MATCH(Info!M20,MD!D:D,0),1),$AK$8:$AO$8)),IFERROR(INDEX($AK$5:$AO$5,1,MATCH(INDEX(WD!A:A,MATCH(Info!M20,WD!D:D,0),1),$AK$9:$AO$9)),"")))</f>
        <v/>
      </c>
      <c r="Q20" s="135" t="str">
        <f>IF(M20="","",IFERROR(INDEX(MD!AW:AW,MATCH(Info!M20,MD!D:D,0),1),IFERROR(INDEX(WD!AW:AW,MATCH(Info!M20,WD!D:D,0),1),"EI OLE")))</f>
        <v/>
      </c>
      <c r="R20" s="190">
        <f>SUM(Q20:Q21)</f>
        <v>0</v>
      </c>
      <c r="S20" s="160" t="str">
        <f>IF(M20="","",IFERROR(INDEX($AK$5:$AO$5,1,MATCH(INDEX('XD M'!A:A,MATCH(Info!M20,'XD M'!D:D,0),1),$AK$10:$AO$10)),IFERROR(INDEX($AK$5:$AO$5,1,MATCH(INDEX('XD W'!A:A,MATCH(Info!M20,'XD W'!D:D,0),1),$AK$11:$AO$11)),"")))</f>
        <v/>
      </c>
      <c r="T20" s="142" t="str">
        <f>IF(M20="","",IFERROR(INDEX('XD M'!AQ:AQ,MATCH(Info!M20,'XD M'!D:D,0),1),IFERROR(INDEX('XD W'!AQ:AQ,MATCH(Info!M20,'XD W'!D:D,0),1),"EI OLE")))</f>
        <v/>
      </c>
      <c r="U20" s="192">
        <f>SUM(T20:T21)</f>
        <v>0</v>
      </c>
      <c r="X20">
        <v>15</v>
      </c>
      <c r="Z20" s="145" t="str">
        <f>$N$20</f>
        <v/>
      </c>
      <c r="AA20" s="147">
        <f>$M$20</f>
        <v>0</v>
      </c>
      <c r="AB20" s="148" t="str">
        <f>$O$20</f>
        <v/>
      </c>
      <c r="AD20" s="132">
        <f>$L$34</f>
        <v>15</v>
      </c>
      <c r="AE20" s="129" t="str">
        <f>$M$34&amp;" - "&amp;$M$35</f>
        <v xml:space="preserve"> - </v>
      </c>
      <c r="AF20" s="130">
        <f>$R$34</f>
        <v>0</v>
      </c>
      <c r="AG20" s="131">
        <f>$U$34</f>
        <v>0</v>
      </c>
    </row>
    <row r="21" spans="1:33" x14ac:dyDescent="0.2">
      <c r="A21" s="139" t="s">
        <v>420</v>
      </c>
      <c r="B21" s="111">
        <f>IFERROR(COUNTIF(MS!C:C,Info!A21),"")</f>
        <v>1</v>
      </c>
      <c r="C21" s="111">
        <f>IFERROR(COUNTIF(WS!C:C,Info!A21),"")</f>
        <v>0</v>
      </c>
      <c r="D21" s="111">
        <f>IFERROR(COUNTIF(MD!C:C,Info!A21),"")</f>
        <v>5</v>
      </c>
      <c r="E21" s="111">
        <f>IFERROR(COUNTIF(WD!C:C,Info!A21),"")</f>
        <v>3</v>
      </c>
      <c r="F21" s="111">
        <f>IFERROR(COUNTIF('XD M'!C:C,Info!A21),"")</f>
        <v>3</v>
      </c>
      <c r="G21" s="111">
        <f>IFERROR(COUNTIF('XD W'!C:C,Info!A21),"")</f>
        <v>2</v>
      </c>
      <c r="H21" s="111">
        <f t="shared" si="0"/>
        <v>14</v>
      </c>
      <c r="L21" s="188"/>
      <c r="M21" s="136"/>
      <c r="N21" s="153" t="str">
        <f>IF(M21="","",IFERROR(INDEX($AK$5:$AO$5,1,MATCH(INDEX(MS!A:A,MATCH(Info!M21,MS!D:D,0),1),$AK$6:$AO$6)),IFERROR(INDEX($AK$5:$AO$5,1,MATCH(INDEX(WS!A:A,MATCH(Info!M21,WS!D:D,0),1),$AK$7:$AO$7)),"")))</f>
        <v/>
      </c>
      <c r="O21" s="156" t="str">
        <f>IF(M21="","",IFERROR(INDEX(MS!AL:AL,MATCH(Info!M21,MS!D:D,0),1),IFERROR(INDEX(WS!AX:AX,MATCH(Info!M21,WS!D:D,0),1),"EI OLE")))</f>
        <v/>
      </c>
      <c r="P21" s="172" t="str">
        <f>IF(M21="","",IFERROR(INDEX($AK$5:$AO$5,1,MATCH(INDEX(MD!A:A,MATCH(Info!M21,MD!D:D,0),1),$AK$8:$AO$8)),IFERROR(INDEX($AK$5:$AO$5,1,MATCH(INDEX(WD!A:A,MATCH(Info!M21,WD!D:D,0),1),$AK$9:$AO$9)),"")))</f>
        <v/>
      </c>
      <c r="Q21" s="135" t="str">
        <f>IF(M21="","",IFERROR(INDEX(MD!AW:AW,MATCH(Info!M21,MD!D:D,0),1),IFERROR(INDEX(WD!AW:AW,MATCH(Info!M21,WD!D:D,0),1),"EI OLE")))</f>
        <v/>
      </c>
      <c r="R21" s="190"/>
      <c r="S21" s="160" t="str">
        <f>IF(M21="","",IFERROR(INDEX($AK$5:$AO$5,1,MATCH(INDEX('XD M'!A:A,MATCH(Info!M21,'XD M'!D:D,0),1),$AK$10:$AO$10)),IFERROR(INDEX($AK$5:$AO$5,1,MATCH(INDEX('XD W'!A:A,MATCH(Info!M21,'XD W'!D:D,0),1),$AK$11:$AO$11)),"")))</f>
        <v/>
      </c>
      <c r="T21" s="142" t="str">
        <f>IF(M21="","",IFERROR(INDEX('XD M'!AQ:AQ,MATCH(Info!M21,'XD M'!D:D,0),1),IFERROR(INDEX('XD W'!AQ:AQ,MATCH(Info!M21,'XD W'!D:D,0),1),"EI OLE")))</f>
        <v/>
      </c>
      <c r="U21" s="192"/>
      <c r="X21">
        <v>16</v>
      </c>
      <c r="Z21" s="145" t="str">
        <f>$N$21</f>
        <v/>
      </c>
      <c r="AA21" s="147">
        <f>$M$21</f>
        <v>0</v>
      </c>
      <c r="AB21" s="148" t="str">
        <f>$O$21</f>
        <v/>
      </c>
      <c r="AD21" s="132">
        <f>$L$36</f>
        <v>16</v>
      </c>
      <c r="AE21" s="129" t="str">
        <f>$M$36&amp;" - "&amp;$M$37</f>
        <v xml:space="preserve"> - </v>
      </c>
      <c r="AF21" s="130">
        <f>$R$36</f>
        <v>0</v>
      </c>
      <c r="AG21" s="131">
        <f>$U$36</f>
        <v>0</v>
      </c>
    </row>
    <row r="22" spans="1:33" x14ac:dyDescent="0.2">
      <c r="A22" s="139" t="s">
        <v>331</v>
      </c>
      <c r="B22" s="111">
        <f>IFERROR(COUNTIF(MS!C:C,Info!A22),"")</f>
        <v>1</v>
      </c>
      <c r="C22" s="111">
        <f>IFERROR(COUNTIF(WS!C:C,Info!A22),"")</f>
        <v>0</v>
      </c>
      <c r="D22" s="111">
        <f>IFERROR(COUNTIF(MD!C:C,Info!A22),"")</f>
        <v>4</v>
      </c>
      <c r="E22" s="111">
        <f>IFERROR(COUNTIF(WD!C:C,Info!A22),"")</f>
        <v>3</v>
      </c>
      <c r="F22" s="111">
        <f>IFERROR(COUNTIF('XD M'!C:C,Info!A22),"")</f>
        <v>2</v>
      </c>
      <c r="G22" s="111">
        <f>IFERROR(COUNTIF('XD W'!C:C,Info!A22),"")</f>
        <v>2</v>
      </c>
      <c r="H22" s="111">
        <f t="shared" si="0"/>
        <v>12</v>
      </c>
      <c r="L22" s="187">
        <v>9</v>
      </c>
      <c r="M22" s="176"/>
      <c r="N22" s="153" t="str">
        <f>IF(M22="","",IFERROR(INDEX($AK$5:$AO$5,1,MATCH(INDEX(MS!A:A,MATCH(Info!M22,MS!D:D,0),1),$AK$6:$AO$6)),IFERROR(INDEX($AK$5:$AO$5,1,MATCH(INDEX(WS!A:A,MATCH(Info!M22,WS!D:D,0),1),$AK$7:$AO$7)),"")))</f>
        <v/>
      </c>
      <c r="O22" s="156" t="str">
        <f>IF(M22="","",IFERROR(INDEX(MS!AL:AL,MATCH(Info!M22,MS!D:D,0),1),IFERROR(INDEX(WS!AX:AX,MATCH(Info!M22,WS!D:D,0),1),"EI OLE")))</f>
        <v/>
      </c>
      <c r="P22" s="172" t="str">
        <f>IF(M22="","",IFERROR(INDEX($AK$5:$AO$5,1,MATCH(INDEX(MD!A:A,MATCH(Info!M22,MD!D:D,0),1),$AK$8:$AO$8)),IFERROR(INDEX($AK$5:$AO$5,1,MATCH(INDEX(WD!A:A,MATCH(Info!M22,WD!D:D,0),1),$AK$9:$AO$9)),"")))</f>
        <v/>
      </c>
      <c r="Q22" s="135" t="str">
        <f>IF(M22="","",IFERROR(INDEX(MD!AW:AW,MATCH(Info!M22,MD!D:D,0),1),IFERROR(INDEX(WD!AW:AW,MATCH(Info!M22,WD!D:D,0),1),"EI OLE")))</f>
        <v/>
      </c>
      <c r="R22" s="190">
        <f>SUM(Q22:Q23)</f>
        <v>0</v>
      </c>
      <c r="S22" s="160" t="str">
        <f>IF(M22="","",IFERROR(INDEX($AK$5:$AO$5,1,MATCH(INDEX('XD M'!A:A,MATCH(Info!M22,'XD M'!D:D,0),1),$AK$10:$AO$10)),IFERROR(INDEX($AK$5:$AO$5,1,MATCH(INDEX('XD W'!A:A,MATCH(Info!M22,'XD W'!D:D,0),1),$AK$11:$AO$11)),"")))</f>
        <v/>
      </c>
      <c r="T22" s="142" t="str">
        <f>IF(M22="","",IFERROR(INDEX('XD M'!AQ:AQ,MATCH(Info!M22,'XD M'!D:D,0),1),IFERROR(INDEX('XD W'!AQ:AQ,MATCH(Info!M22,'XD W'!D:D,0),1),"EI OLE")))</f>
        <v/>
      </c>
      <c r="U22" s="192">
        <f>SUM(T22:T23)</f>
        <v>0</v>
      </c>
      <c r="X22">
        <v>17</v>
      </c>
      <c r="Z22" s="145" t="str">
        <f>$N$22</f>
        <v/>
      </c>
      <c r="AA22" s="147">
        <f>$M$22</f>
        <v>0</v>
      </c>
      <c r="AB22" s="148" t="str">
        <f>$O$22</f>
        <v/>
      </c>
      <c r="AD22" s="132">
        <f>$L$38</f>
        <v>17</v>
      </c>
      <c r="AE22" s="129" t="str">
        <f>$M$38&amp;" - "&amp;$M$39</f>
        <v xml:space="preserve"> - </v>
      </c>
      <c r="AF22" s="130">
        <f>$R$38</f>
        <v>0</v>
      </c>
      <c r="AG22" s="131">
        <f>$U$38</f>
        <v>0</v>
      </c>
    </row>
    <row r="23" spans="1:33" x14ac:dyDescent="0.2">
      <c r="A23" s="139" t="s">
        <v>1244</v>
      </c>
      <c r="B23" s="111">
        <f>IFERROR(COUNTIF(MS!C:C,Info!A23),"")</f>
        <v>1</v>
      </c>
      <c r="C23" s="111">
        <f>IFERROR(COUNTIF(WS!C:C,Info!A23),"")</f>
        <v>0</v>
      </c>
      <c r="D23" s="111">
        <f>IFERROR(COUNTIF(MD!C:C,Info!A23),"")</f>
        <v>4</v>
      </c>
      <c r="E23" s="111">
        <f>IFERROR(COUNTIF(WD!C:C,Info!A23),"")</f>
        <v>2</v>
      </c>
      <c r="F23" s="111">
        <f>IFERROR(COUNTIF('XD M'!C:C,Info!A23),"")</f>
        <v>0</v>
      </c>
      <c r="G23" s="111">
        <f>IFERROR(COUNTIF('XD W'!C:C,Info!A23),"")</f>
        <v>1</v>
      </c>
      <c r="H23" s="111">
        <f t="shared" si="0"/>
        <v>8</v>
      </c>
      <c r="L23" s="187"/>
      <c r="M23" s="176"/>
      <c r="N23" s="153" t="str">
        <f>IF(M23="","",IFERROR(INDEX($AK$5:$AO$5,1,MATCH(INDEX(MS!A:A,MATCH(Info!M23,MS!D:D,0),1),$AK$6:$AO$6)),IFERROR(INDEX($AK$5:$AO$5,1,MATCH(INDEX(WS!A:A,MATCH(Info!M23,WS!D:D,0),1),$AK$7:$AO$7)),"")))</f>
        <v/>
      </c>
      <c r="O23" s="156" t="str">
        <f>IF(M23="","",IFERROR(INDEX(MS!AL:AL,MATCH(Info!M23,MS!D:D,0),1),IFERROR(INDEX(WS!AX:AX,MATCH(Info!M23,WS!D:D,0),1),"EI OLE")))</f>
        <v/>
      </c>
      <c r="P23" s="172" t="str">
        <f>IF(M23="","",IFERROR(INDEX($AK$5:$AO$5,1,MATCH(INDEX(MD!A:A,MATCH(Info!M23,MD!D:D,0),1),$AK$8:$AO$8)),IFERROR(INDEX($AK$5:$AO$5,1,MATCH(INDEX(WD!A:A,MATCH(Info!M23,WD!D:D,0),1),$AK$9:$AO$9)),"")))</f>
        <v/>
      </c>
      <c r="Q23" s="135" t="str">
        <f>IF(M23="","",IFERROR(INDEX(MD!AW:AW,MATCH(Info!M23,MD!D:D,0),1),IFERROR(INDEX(WD!AW:AW,MATCH(Info!M23,WD!D:D,0),1),"EI OLE")))</f>
        <v/>
      </c>
      <c r="R23" s="190"/>
      <c r="S23" s="160" t="str">
        <f>IF(M23="","",IFERROR(INDEX($AK$5:$AO$5,1,MATCH(INDEX('XD M'!A:A,MATCH(Info!M23,'XD M'!D:D,0),1),$AK$10:$AO$10)),IFERROR(INDEX($AK$5:$AO$5,1,MATCH(INDEX('XD W'!A:A,MATCH(Info!M23,'XD W'!D:D,0),1),$AK$11:$AO$11)),"")))</f>
        <v/>
      </c>
      <c r="T23" s="142" t="str">
        <f>IF(M23="","",IFERROR(INDEX('XD M'!AQ:AQ,MATCH(Info!M23,'XD M'!D:D,0),1),IFERROR(INDEX('XD W'!AQ:AQ,MATCH(Info!M23,'XD W'!D:D,0),1),"EI OLE")))</f>
        <v/>
      </c>
      <c r="U23" s="192"/>
      <c r="X23">
        <v>18</v>
      </c>
      <c r="Z23" s="145" t="str">
        <f>$N$23</f>
        <v/>
      </c>
      <c r="AA23" s="147">
        <f>$M$23</f>
        <v>0</v>
      </c>
      <c r="AB23" s="148" t="str">
        <f>$O$23</f>
        <v/>
      </c>
      <c r="AD23" s="132">
        <f>$L$40</f>
        <v>18</v>
      </c>
      <c r="AE23" s="129" t="str">
        <f>$M$40&amp;" - "&amp;$M$41</f>
        <v xml:space="preserve"> - </v>
      </c>
      <c r="AF23" s="130">
        <f>$R$40</f>
        <v>0</v>
      </c>
      <c r="AG23" s="131">
        <f>$U$40</f>
        <v>0</v>
      </c>
    </row>
    <row r="24" spans="1:33" x14ac:dyDescent="0.2">
      <c r="A24" t="s">
        <v>527</v>
      </c>
      <c r="B24" s="111">
        <f>IFERROR(COUNTIF(MS!C:C,Info!A24),"")</f>
        <v>0</v>
      </c>
      <c r="C24" s="111">
        <f>IFERROR(COUNTIF(WS!C:C,Info!A24),"")</f>
        <v>0</v>
      </c>
      <c r="D24" s="111">
        <f>IFERROR(COUNTIF(MD!C:C,Info!A24),"")</f>
        <v>2</v>
      </c>
      <c r="E24" s="111">
        <f>IFERROR(COUNTIF(WD!C:C,Info!A24),"")</f>
        <v>2</v>
      </c>
      <c r="F24" s="111">
        <f>IFERROR(COUNTIF('XD M'!C:C,Info!A24),"")</f>
        <v>2</v>
      </c>
      <c r="G24" s="111">
        <f>IFERROR(COUNTIF('XD W'!C:C,Info!A24),"")</f>
        <v>2</v>
      </c>
      <c r="H24" s="111">
        <f t="shared" si="0"/>
        <v>8</v>
      </c>
      <c r="L24" s="188">
        <v>10</v>
      </c>
      <c r="M24" s="136"/>
      <c r="N24" s="153" t="str">
        <f>IF(M24="","",IFERROR(INDEX($AK$5:$AO$5,1,MATCH(INDEX(MS!A:A,MATCH(Info!M24,MS!D:D,0),1),$AK$6:$AO$6)),IFERROR(INDEX($AK$5:$AO$5,1,MATCH(INDEX(WS!A:A,MATCH(Info!M24,WS!D:D,0),1),$AK$7:$AO$7)),"")))</f>
        <v/>
      </c>
      <c r="O24" s="156" t="str">
        <f>IF(M24="","",IFERROR(INDEX(MS!AL:AL,MATCH(Info!M24,MS!D:D,0),1),IFERROR(INDEX(WS!AX:AX,MATCH(Info!M24,WS!D:D,0),1),"EI OLE")))</f>
        <v/>
      </c>
      <c r="P24" s="172" t="str">
        <f>IF(M24="","",IFERROR(INDEX($AK$5:$AO$5,1,MATCH(INDEX(MD!A:A,MATCH(Info!M24,MD!D:D,0),1),$AK$8:$AO$8)),IFERROR(INDEX($AK$5:$AO$5,1,MATCH(INDEX(WD!A:A,MATCH(Info!M24,WD!D:D,0),1),$AK$9:$AO$9)),"")))</f>
        <v/>
      </c>
      <c r="Q24" s="135" t="str">
        <f>IF(M24="","",IFERROR(INDEX(MD!AW:AW,MATCH(Info!M24,MD!D:D,0),1),IFERROR(INDEX(WD!AW:AW,MATCH(Info!M24,WD!D:D,0),1),"EI OLE")))</f>
        <v/>
      </c>
      <c r="R24" s="190">
        <f>SUM(Q24:Q25)</f>
        <v>0</v>
      </c>
      <c r="S24" s="160" t="str">
        <f>IF(M24="","",IFERROR(INDEX($AK$5:$AO$5,1,MATCH(INDEX('XD M'!A:A,MATCH(Info!M24,'XD M'!D:D,0),1),$AK$10:$AO$10)),IFERROR(INDEX($AK$5:$AO$5,1,MATCH(INDEX('XD W'!A:A,MATCH(Info!M24,'XD W'!D:D,0),1),$AK$11:$AO$11)),"")))</f>
        <v/>
      </c>
      <c r="T24" s="142" t="str">
        <f>IF(M24="","",IFERROR(INDEX('XD M'!AQ:AQ,MATCH(Info!M24,'XD M'!D:D,0),1),IFERROR(INDEX('XD W'!AQ:AQ,MATCH(Info!M24,'XD W'!D:D,0),1),"EI OLE")))</f>
        <v/>
      </c>
      <c r="U24" s="192">
        <f>SUM(T24:T25)</f>
        <v>0</v>
      </c>
      <c r="X24">
        <v>19</v>
      </c>
      <c r="Z24" s="145" t="str">
        <f>$N$24</f>
        <v/>
      </c>
      <c r="AA24" s="147">
        <f>$M$24</f>
        <v>0</v>
      </c>
      <c r="AB24" s="148" t="str">
        <f>$O$24</f>
        <v/>
      </c>
      <c r="AD24" s="132">
        <f>$L$42</f>
        <v>19</v>
      </c>
      <c r="AE24" s="129" t="str">
        <f>$M$42&amp;" - "&amp;$M$43</f>
        <v xml:space="preserve"> - </v>
      </c>
      <c r="AF24" s="130">
        <f>$R$42</f>
        <v>0</v>
      </c>
      <c r="AG24" s="131">
        <f>$U$42</f>
        <v>0</v>
      </c>
    </row>
    <row r="25" spans="1:33" x14ac:dyDescent="0.2">
      <c r="A25" t="s">
        <v>1245</v>
      </c>
      <c r="B25" s="111">
        <f>IFERROR(COUNTIF(MS!C:C,Info!A25),"")</f>
        <v>0</v>
      </c>
      <c r="C25" s="111">
        <f>IFERROR(COUNTIF(WS!C:C,Info!A25),"")</f>
        <v>1</v>
      </c>
      <c r="D25" s="111">
        <f>IFERROR(COUNTIF(MD!C:C,Info!A25),"")</f>
        <v>2</v>
      </c>
      <c r="E25" s="111">
        <f>IFERROR(COUNTIF(WD!C:C,Info!A25),"")</f>
        <v>2</v>
      </c>
      <c r="F25" s="111">
        <f>IFERROR(COUNTIF('XD M'!C:C,Info!A25),"")</f>
        <v>2</v>
      </c>
      <c r="G25" s="111">
        <f>IFERROR(COUNTIF('XD W'!C:C,Info!A25),"")</f>
        <v>1</v>
      </c>
      <c r="H25" s="111">
        <f t="shared" si="0"/>
        <v>8</v>
      </c>
      <c r="L25" s="188"/>
      <c r="M25" s="136"/>
      <c r="N25" s="153" t="str">
        <f>IF(M25="","",IFERROR(INDEX($AK$5:$AO$5,1,MATCH(INDEX(MS!A:A,MATCH(Info!M25,MS!D:D,0),1),$AK$6:$AO$6)),IFERROR(INDEX($AK$5:$AO$5,1,MATCH(INDEX(WS!A:A,MATCH(Info!M25,WS!D:D,0),1),$AK$7:$AO$7)),"")))</f>
        <v/>
      </c>
      <c r="O25" s="156" t="str">
        <f>IF(M25="","",IFERROR(INDEX(MS!AL:AL,MATCH(Info!M25,MS!D:D,0),1),IFERROR(INDEX(WS!AX:AX,MATCH(Info!M25,WS!D:D,0),1),"EI OLE")))</f>
        <v/>
      </c>
      <c r="P25" s="172" t="str">
        <f>IF(M25="","",IFERROR(INDEX($AK$5:$AO$5,1,MATCH(INDEX(MD!A:A,MATCH(Info!M25,MD!D:D,0),1),$AK$8:$AO$8)),IFERROR(INDEX($AK$5:$AO$5,1,MATCH(INDEX(WD!A:A,MATCH(Info!M25,WD!D:D,0),1),$AK$9:$AO$9)),"")))</f>
        <v/>
      </c>
      <c r="Q25" s="135" t="str">
        <f>IF(M25="","",IFERROR(INDEX(MD!AW:AW,MATCH(Info!M25,MD!D:D,0),1),IFERROR(INDEX(WD!AW:AW,MATCH(Info!M25,WD!D:D,0),1),"EI OLE")))</f>
        <v/>
      </c>
      <c r="R25" s="190"/>
      <c r="S25" s="160" t="str">
        <f>IF(M25="","",IFERROR(INDEX($AK$5:$AO$5,1,MATCH(INDEX('XD M'!A:A,MATCH(Info!M25,'XD M'!D:D,0),1),$AK$10:$AO$10)),IFERROR(INDEX($AK$5:$AO$5,1,MATCH(INDEX('XD W'!A:A,MATCH(Info!M25,'XD W'!D:D,0),1),$AK$11:$AO$11)),"")))</f>
        <v/>
      </c>
      <c r="T25" s="142" t="str">
        <f>IF(M25="","",IFERROR(INDEX('XD M'!AQ:AQ,MATCH(Info!M25,'XD M'!D:D,0),1),IFERROR(INDEX('XD W'!AQ:AQ,MATCH(Info!M25,'XD W'!D:D,0),1),"EI OLE")))</f>
        <v/>
      </c>
      <c r="U25" s="192"/>
      <c r="X25">
        <v>20</v>
      </c>
      <c r="Z25" s="145" t="str">
        <f>$N$25</f>
        <v/>
      </c>
      <c r="AA25" s="147">
        <f>$M$25</f>
        <v>0</v>
      </c>
      <c r="AB25" s="148" t="str">
        <f>$O$25</f>
        <v/>
      </c>
      <c r="AD25" s="132">
        <f>$L$44</f>
        <v>20</v>
      </c>
      <c r="AE25" s="129" t="str">
        <f>$M$44&amp;" - "&amp;$M$45</f>
        <v xml:space="preserve"> - </v>
      </c>
      <c r="AF25" s="130">
        <f>$R$44</f>
        <v>0</v>
      </c>
      <c r="AG25" s="131">
        <f>$U$44</f>
        <v>0</v>
      </c>
    </row>
    <row r="26" spans="1:33" x14ac:dyDescent="0.2">
      <c r="A26" s="139" t="s">
        <v>634</v>
      </c>
      <c r="B26" s="111">
        <f>IFERROR(COUNTIF(MS!C:C,Info!A26),"")</f>
        <v>5</v>
      </c>
      <c r="C26" s="111">
        <f>IFERROR(COUNTIF(WS!C:C,Info!A26),"")</f>
        <v>1</v>
      </c>
      <c r="D26" s="111">
        <f>IFERROR(COUNTIF(MD!C:C,Info!A26),"")</f>
        <v>1</v>
      </c>
      <c r="E26" s="111">
        <f>IFERROR(COUNTIF(WD!C:C,Info!A26),"")</f>
        <v>0</v>
      </c>
      <c r="F26" s="111">
        <f>IFERROR(COUNTIF('XD M'!C:C,Info!A26),"")</f>
        <v>1</v>
      </c>
      <c r="G26" s="111">
        <f>IFERROR(COUNTIF('XD W'!C:C,Info!A26),"")</f>
        <v>0</v>
      </c>
      <c r="H26" s="111">
        <f t="shared" si="0"/>
        <v>8</v>
      </c>
      <c r="L26" s="187">
        <v>11</v>
      </c>
      <c r="M26" s="176"/>
      <c r="N26" s="153" t="str">
        <f>IF(M26="","",IFERROR(INDEX($AK$5:$AO$5,1,MATCH(INDEX(MS!A:A,MATCH(Info!M26,MS!D:D,0),1),$AK$6:$AO$6)),IFERROR(INDEX($AK$5:$AO$5,1,MATCH(INDEX(WS!A:A,MATCH(Info!M26,WS!D:D,0),1),$AK$7:$AO$7)),"")))</f>
        <v/>
      </c>
      <c r="O26" s="156" t="str">
        <f>IF(M26="","",IFERROR(INDEX(MS!AL:AL,MATCH(Info!M26,MS!D:D,0),1),IFERROR(INDEX(WS!AX:AX,MATCH(Info!M26,WS!D:D,0),1),"EI OLE")))</f>
        <v/>
      </c>
      <c r="P26" s="172" t="str">
        <f>IF(M26="","",IFERROR(INDEX($AK$5:$AO$5,1,MATCH(INDEX(MD!A:A,MATCH(Info!M26,MD!D:D,0),1),$AK$8:$AO$8)),IFERROR(INDEX($AK$5:$AO$5,1,MATCH(INDEX(WD!A:A,MATCH(Info!M26,WD!D:D,0),1),$AK$9:$AO$9)),"")))</f>
        <v/>
      </c>
      <c r="Q26" s="135" t="str">
        <f>IF(M26="","",IFERROR(INDEX(MD!AW:AW,MATCH(Info!M26,MD!D:D,0),1),IFERROR(INDEX(WD!AW:AW,MATCH(Info!M26,WD!D:D,0),1),"EI OLE")))</f>
        <v/>
      </c>
      <c r="R26" s="190">
        <f>SUM(Q26:Q27)</f>
        <v>0</v>
      </c>
      <c r="S26" s="160" t="str">
        <f>IF(M26="","",IFERROR(INDEX($AK$5:$AO$5,1,MATCH(INDEX('XD M'!A:A,MATCH(Info!M26,'XD M'!D:D,0),1),$AK$10:$AO$10)),IFERROR(INDEX($AK$5:$AO$5,1,MATCH(INDEX('XD W'!A:A,MATCH(Info!M26,'XD W'!D:D,0),1),$AK$11:$AO$11)),"")))</f>
        <v/>
      </c>
      <c r="T26" s="142" t="str">
        <f>IF(M26="","",IFERROR(INDEX('XD M'!AQ:AQ,MATCH(Info!M26,'XD M'!D:D,0),1),IFERROR(INDEX('XD W'!AQ:AQ,MATCH(Info!M26,'XD W'!D:D,0),1),"EI OLE")))</f>
        <v/>
      </c>
      <c r="U26" s="192">
        <f>SUM(T26:T27)</f>
        <v>0</v>
      </c>
      <c r="X26">
        <v>21</v>
      </c>
      <c r="Z26" s="145" t="str">
        <f>$N$26</f>
        <v/>
      </c>
      <c r="AA26" s="147">
        <f>$M$26</f>
        <v>0</v>
      </c>
      <c r="AB26" s="148" t="str">
        <f>$O$26</f>
        <v/>
      </c>
      <c r="AD26" s="132">
        <f>$L$46</f>
        <v>21</v>
      </c>
      <c r="AE26" s="129" t="str">
        <f>$M$46&amp;" - "&amp;$M$47</f>
        <v xml:space="preserve"> - </v>
      </c>
      <c r="AF26" s="130">
        <f>$R$46</f>
        <v>0</v>
      </c>
      <c r="AG26" s="131">
        <f>$U$46</f>
        <v>0</v>
      </c>
    </row>
    <row r="27" spans="1:33" x14ac:dyDescent="0.2">
      <c r="A27" s="139" t="s">
        <v>496</v>
      </c>
      <c r="B27" s="111">
        <f>IFERROR(COUNTIF(MS!C:C,Info!A27),"")</f>
        <v>0</v>
      </c>
      <c r="C27" s="111">
        <f>IFERROR(COUNTIF(WS!C:C,Info!A27),"")</f>
        <v>0</v>
      </c>
      <c r="D27" s="111">
        <f>IFERROR(COUNTIF(MD!C:C,Info!A27),"")</f>
        <v>4</v>
      </c>
      <c r="E27" s="111">
        <f>IFERROR(COUNTIF(WD!C:C,Info!A27),"")</f>
        <v>1</v>
      </c>
      <c r="F27" s="111">
        <f>IFERROR(COUNTIF('XD M'!C:C,Info!A27),"")</f>
        <v>1</v>
      </c>
      <c r="G27" s="111">
        <f>IFERROR(COUNTIF('XD W'!C:C,Info!A27),"")</f>
        <v>0</v>
      </c>
      <c r="H27" s="111">
        <f t="shared" si="0"/>
        <v>6</v>
      </c>
      <c r="L27" s="187"/>
      <c r="M27" s="176"/>
      <c r="N27" s="153" t="str">
        <f>IF(M27="","",IFERROR(INDEX($AK$5:$AO$5,1,MATCH(INDEX(MS!A:A,MATCH(Info!M27,MS!D:D,0),1),$AK$6:$AO$6)),IFERROR(INDEX($AK$5:$AO$5,1,MATCH(INDEX(WS!A:A,MATCH(Info!M27,WS!D:D,0),1),$AK$7:$AO$7)),"")))</f>
        <v/>
      </c>
      <c r="O27" s="156" t="str">
        <f>IF(M27="","",IFERROR(INDEX(MS!AL:AL,MATCH(Info!M27,MS!D:D,0),1),IFERROR(INDEX(WS!AX:AX,MATCH(Info!M27,WS!D:D,0),1),"EI OLE")))</f>
        <v/>
      </c>
      <c r="P27" s="172" t="str">
        <f>IF(M27="","",IFERROR(INDEX($AK$5:$AO$5,1,MATCH(INDEX(MD!A:A,MATCH(Info!M27,MD!D:D,0),1),$AK$8:$AO$8)),IFERROR(INDEX($AK$5:$AO$5,1,MATCH(INDEX(WD!A:A,MATCH(Info!M27,WD!D:D,0),1),$AK$9:$AO$9)),"")))</f>
        <v/>
      </c>
      <c r="Q27" s="135" t="str">
        <f>IF(M27="","",IFERROR(INDEX(MD!AW:AW,MATCH(Info!M27,MD!D:D,0),1),IFERROR(INDEX(WD!AW:AW,MATCH(Info!M27,WD!D:D,0),1),"EI OLE")))</f>
        <v/>
      </c>
      <c r="R27" s="190"/>
      <c r="S27" s="160" t="str">
        <f>IF(M27="","",IFERROR(INDEX($AK$5:$AO$5,1,MATCH(INDEX('XD M'!A:A,MATCH(Info!M27,'XD M'!D:D,0),1),$AK$10:$AO$10)),IFERROR(INDEX($AK$5:$AO$5,1,MATCH(INDEX('XD W'!A:A,MATCH(Info!M27,'XD W'!D:D,0),1),$AK$11:$AO$11)),"")))</f>
        <v/>
      </c>
      <c r="T27" s="142" t="str">
        <f>IF(M27="","",IFERROR(INDEX('XD M'!AQ:AQ,MATCH(Info!M27,'XD M'!D:D,0),1),IFERROR(INDEX('XD W'!AQ:AQ,MATCH(Info!M27,'XD W'!D:D,0),1),"EI OLE")))</f>
        <v/>
      </c>
      <c r="U27" s="192"/>
      <c r="X27">
        <v>22</v>
      </c>
      <c r="Z27" s="145" t="str">
        <f>$N$27</f>
        <v/>
      </c>
      <c r="AA27" s="147">
        <f>$M$27</f>
        <v>0</v>
      </c>
      <c r="AB27" s="148" t="str">
        <f>$O$27</f>
        <v/>
      </c>
      <c r="AD27" s="132">
        <f>$L$48</f>
        <v>22</v>
      </c>
      <c r="AE27" s="129" t="str">
        <f>$M$48&amp;" - "&amp;$M$49</f>
        <v xml:space="preserve"> - </v>
      </c>
      <c r="AF27" s="130">
        <f>$R$48</f>
        <v>0</v>
      </c>
      <c r="AG27" s="131">
        <f>$U$48</f>
        <v>0</v>
      </c>
    </row>
    <row r="28" spans="1:33" x14ac:dyDescent="0.2">
      <c r="A28" s="139" t="s">
        <v>497</v>
      </c>
      <c r="B28" s="111">
        <f>IFERROR(COUNTIF(MS!C:C,Info!A28),"")</f>
        <v>0</v>
      </c>
      <c r="C28" s="111">
        <f>IFERROR(COUNTIF(WS!C:C,Info!A28),"")</f>
        <v>0</v>
      </c>
      <c r="D28" s="111">
        <f>IFERROR(COUNTIF(MD!C:C,Info!A28),"")</f>
        <v>1</v>
      </c>
      <c r="E28" s="111">
        <f>IFERROR(COUNTIF(WD!C:C,Info!A28),"")</f>
        <v>0</v>
      </c>
      <c r="F28" s="111">
        <f>IFERROR(COUNTIF('XD M'!C:C,Info!A28),"")</f>
        <v>2</v>
      </c>
      <c r="G28" s="111">
        <f>IFERROR(COUNTIF('XD W'!C:C,Info!A28),"")</f>
        <v>2</v>
      </c>
      <c r="H28" s="111">
        <f t="shared" si="0"/>
        <v>5</v>
      </c>
      <c r="L28" s="188">
        <v>12</v>
      </c>
      <c r="M28" s="136"/>
      <c r="N28" s="153" t="str">
        <f>IF(M28="","",IFERROR(INDEX($AK$5:$AO$5,1,MATCH(INDEX(MS!A:A,MATCH(Info!M28,MS!D:D,0),1),$AK$6:$AO$6)),IFERROR(INDEX($AK$5:$AO$5,1,MATCH(INDEX(WS!A:A,MATCH(Info!M28,WS!D:D,0),1),$AK$7:$AO$7)),"")))</f>
        <v/>
      </c>
      <c r="O28" s="156" t="str">
        <f>IF(M28="","",IFERROR(INDEX(MS!AL:AL,MATCH(Info!M28,MS!D:D,0),1),IFERROR(INDEX(WS!AX:AX,MATCH(Info!M28,WS!D:D,0),1),"EI OLE")))</f>
        <v/>
      </c>
      <c r="P28" s="172" t="str">
        <f>IF(M28="","",IFERROR(INDEX($AK$5:$AO$5,1,MATCH(INDEX(MD!A:A,MATCH(Info!M28,MD!D:D,0),1),$AK$8:$AO$8)),IFERROR(INDEX($AK$5:$AO$5,1,MATCH(INDEX(WD!A:A,MATCH(Info!M28,WD!D:D,0),1),$AK$9:$AO$9)),"")))</f>
        <v/>
      </c>
      <c r="Q28" s="135" t="str">
        <f>IF(M28="","",IFERROR(INDEX(MD!AW:AW,MATCH(Info!M28,MD!D:D,0),1),IFERROR(INDEX(WD!AW:AW,MATCH(Info!M28,WD!D:D,0),1),"EI OLE")))</f>
        <v/>
      </c>
      <c r="R28" s="190">
        <f>SUM(Q28:Q29)</f>
        <v>0</v>
      </c>
      <c r="S28" s="160" t="str">
        <f>IF(M28="","",IFERROR(INDEX($AK$5:$AO$5,1,MATCH(INDEX('XD M'!A:A,MATCH(Info!M28,'XD M'!D:D,0),1),$AK$10:$AO$10)),IFERROR(INDEX($AK$5:$AO$5,1,MATCH(INDEX('XD W'!A:A,MATCH(Info!M28,'XD W'!D:D,0),1),$AK$11:$AO$11)),"")))</f>
        <v/>
      </c>
      <c r="T28" s="142" t="str">
        <f>IF(M28="","",IFERROR(INDEX('XD M'!AQ:AQ,MATCH(Info!M28,'XD M'!D:D,0),1),IFERROR(INDEX('XD W'!AQ:AQ,MATCH(Info!M28,'XD W'!D:D,0),1),"EI OLE")))</f>
        <v/>
      </c>
      <c r="U28" s="192">
        <f>SUM(T28:T29)</f>
        <v>0</v>
      </c>
      <c r="X28">
        <v>23</v>
      </c>
      <c r="Z28" s="151" t="str">
        <f>$N$28</f>
        <v/>
      </c>
      <c r="AA28" s="147">
        <f>$M$28</f>
        <v>0</v>
      </c>
      <c r="AB28" s="148" t="str">
        <f>$O$28</f>
        <v/>
      </c>
      <c r="AD28" s="132">
        <f>$L$50</f>
        <v>23</v>
      </c>
      <c r="AE28" s="129" t="str">
        <f>$M$50&amp;" - "&amp;$M$51</f>
        <v xml:space="preserve"> - </v>
      </c>
      <c r="AF28" s="130">
        <f>$R$50</f>
        <v>0</v>
      </c>
      <c r="AG28" s="131">
        <f>$U$50</f>
        <v>0</v>
      </c>
    </row>
    <row r="29" spans="1:33" x14ac:dyDescent="0.2">
      <c r="A29" s="139" t="s">
        <v>489</v>
      </c>
      <c r="B29" s="111">
        <f>IFERROR(COUNTIF(MS!C:C,Info!A29),"")</f>
        <v>0</v>
      </c>
      <c r="C29" s="111">
        <f>IFERROR(COUNTIF(WS!C:C,Info!A29),"")</f>
        <v>0</v>
      </c>
      <c r="D29" s="111">
        <f>IFERROR(COUNTIF(MD!C:C,Info!A29),"")</f>
        <v>1</v>
      </c>
      <c r="E29" s="111">
        <f>IFERROR(COUNTIF(WD!C:C,Info!A29),"")</f>
        <v>1</v>
      </c>
      <c r="F29" s="111">
        <f>IFERROR(COUNTIF('XD M'!C:C,Info!A29),"")</f>
        <v>1</v>
      </c>
      <c r="G29" s="111">
        <f>IFERROR(COUNTIF('XD W'!C:C,Info!A29),"")</f>
        <v>1</v>
      </c>
      <c r="H29" s="111">
        <f t="shared" si="0"/>
        <v>4</v>
      </c>
      <c r="L29" s="188"/>
      <c r="M29" s="136"/>
      <c r="N29" s="153" t="str">
        <f>IF(M29="","",IFERROR(INDEX($AK$5:$AO$5,1,MATCH(INDEX(MS!A:A,MATCH(Info!M29,MS!D:D,0),1),$AK$6:$AO$6)),IFERROR(INDEX($AK$5:$AO$5,1,MATCH(INDEX(WS!A:A,MATCH(Info!M29,WS!D:D,0),1),$AK$7:$AO$7)),"")))</f>
        <v/>
      </c>
      <c r="O29" s="156" t="str">
        <f>IF(M29="","",IFERROR(INDEX(MS!AL:AL,MATCH(Info!M29,MS!D:D,0),1),IFERROR(INDEX(WS!AX:AX,MATCH(Info!M29,WS!D:D,0),1),"EI OLE")))</f>
        <v/>
      </c>
      <c r="P29" s="172" t="str">
        <f>IF(M29="","",IFERROR(INDEX($AK$5:$AO$5,1,MATCH(INDEX(MD!A:A,MATCH(Info!M29,MD!D:D,0),1),$AK$8:$AO$8)),IFERROR(INDEX($AK$5:$AO$5,1,MATCH(INDEX(WD!A:A,MATCH(Info!M29,WD!D:D,0),1),$AK$9:$AO$9)),"")))</f>
        <v/>
      </c>
      <c r="Q29" s="135" t="str">
        <f>IF(M29="","",IFERROR(INDEX(MD!AW:AW,MATCH(Info!M29,MD!D:D,0),1),IFERROR(INDEX(WD!AW:AW,MATCH(Info!M29,WD!D:D,0),1),"EI OLE")))</f>
        <v/>
      </c>
      <c r="R29" s="190"/>
      <c r="S29" s="160" t="str">
        <f>IF(M29="","",IFERROR(INDEX($AK$5:$AO$5,1,MATCH(INDEX('XD M'!A:A,MATCH(Info!M29,'XD M'!D:D,0),1),$AK$10:$AO$10)),IFERROR(INDEX($AK$5:$AO$5,1,MATCH(INDEX('XD W'!A:A,MATCH(Info!M29,'XD W'!D:D,0),1),$AK$11:$AO$11)),"")))</f>
        <v/>
      </c>
      <c r="T29" s="142" t="str">
        <f>IF(M29="","",IFERROR(INDEX('XD M'!AQ:AQ,MATCH(Info!M29,'XD M'!D:D,0),1),IFERROR(INDEX('XD W'!AQ:AQ,MATCH(Info!M29,'XD W'!D:D,0),1),"EI OLE")))</f>
        <v/>
      </c>
      <c r="U29" s="192"/>
      <c r="X29">
        <v>24</v>
      </c>
      <c r="Z29" s="145" t="str">
        <f>$N$29</f>
        <v/>
      </c>
      <c r="AA29" s="147">
        <f>$M$29</f>
        <v>0</v>
      </c>
      <c r="AB29" s="148" t="str">
        <f>$O$29</f>
        <v/>
      </c>
      <c r="AD29" s="133">
        <f>$L$52</f>
        <v>24</v>
      </c>
      <c r="AE29" s="129" t="str">
        <f>$M$52&amp;" - "&amp;$M$53</f>
        <v xml:space="preserve"> - </v>
      </c>
      <c r="AF29" s="130">
        <f>$R$52</f>
        <v>0</v>
      </c>
      <c r="AG29" s="131">
        <f>$U$52</f>
        <v>0</v>
      </c>
    </row>
    <row r="30" spans="1:33" x14ac:dyDescent="0.2">
      <c r="A30" s="139" t="s">
        <v>1246</v>
      </c>
      <c r="B30" s="111">
        <f>IFERROR(COUNTIF(MS!C:C,Info!A30),"")</f>
        <v>0</v>
      </c>
      <c r="C30" s="111">
        <f>IFERROR(COUNTIF(WS!C:C,Info!A30),"")</f>
        <v>0</v>
      </c>
      <c r="D30" s="111">
        <f>IFERROR(COUNTIF(MD!C:C,Info!A30),"")</f>
        <v>0</v>
      </c>
      <c r="E30" s="111">
        <f>IFERROR(COUNTIF(WD!C:C,Info!A30),"")</f>
        <v>1</v>
      </c>
      <c r="F30" s="111">
        <f>IFERROR(COUNTIF('XD M'!C:C,Info!A30),"")</f>
        <v>0</v>
      </c>
      <c r="G30" s="111">
        <f>IFERROR(COUNTIF('XD W'!C:C,Info!A30),"")</f>
        <v>1</v>
      </c>
      <c r="H30" s="111">
        <f t="shared" si="0"/>
        <v>2</v>
      </c>
      <c r="L30" s="187">
        <v>13</v>
      </c>
      <c r="M30" s="176"/>
      <c r="N30" s="153" t="str">
        <f>IF(M30="","",IFERROR(INDEX($AK$5:$AO$5,1,MATCH(INDEX(MS!A:A,MATCH(Info!M30,MS!D:D,0),1),$AK$6:$AO$6)),IFERROR(INDEX($AK$5:$AO$5,1,MATCH(INDEX(WS!A:A,MATCH(Info!M30,WS!D:D,0),1),$AK$7:$AO$7)),"")))</f>
        <v/>
      </c>
      <c r="O30" s="156" t="str">
        <f>IF(M30="","",IFERROR(INDEX(MS!AL:AL,MATCH(Info!M30,MS!D:D,0),1),IFERROR(INDEX(WS!AX:AX,MATCH(Info!M30,WS!D:D,0),1),"EI OLE")))</f>
        <v/>
      </c>
      <c r="P30" s="172" t="str">
        <f>IF(M30="","",IFERROR(INDEX($AK$5:$AO$5,1,MATCH(INDEX(MD!A:A,MATCH(Info!M30,MD!D:D,0),1),$AK$8:$AO$8)),IFERROR(INDEX($AK$5:$AO$5,1,MATCH(INDEX(WD!A:A,MATCH(Info!M30,WD!D:D,0),1),$AK$9:$AO$9)),"")))</f>
        <v/>
      </c>
      <c r="Q30" s="135" t="str">
        <f>IF(M30="","",IFERROR(INDEX(MD!AW:AW,MATCH(Info!M30,MD!D:D,0),1),IFERROR(INDEX(WD!AW:AW,MATCH(Info!M30,WD!D:D,0),1),"EI OLE")))</f>
        <v/>
      </c>
      <c r="R30" s="190">
        <f>SUM(Q30:Q31)</f>
        <v>0</v>
      </c>
      <c r="S30" s="160" t="str">
        <f>IF(M30="","",IFERROR(INDEX($AK$5:$AO$5,1,MATCH(INDEX('XD M'!A:A,MATCH(Info!M30,'XD M'!D:D,0),1),$AK$10:$AO$10)),IFERROR(INDEX($AK$5:$AO$5,1,MATCH(INDEX('XD W'!A:A,MATCH(Info!M30,'XD W'!D:D,0),1),$AK$11:$AO$11)),"")))</f>
        <v/>
      </c>
      <c r="T30" s="142" t="str">
        <f>IF(M30="","",IFERROR(INDEX('XD M'!AQ:AQ,MATCH(Info!M30,'XD M'!D:D,0),1),IFERROR(INDEX('XD W'!AQ:AQ,MATCH(Info!M30,'XD W'!D:D,0),1),"EI OLE")))</f>
        <v/>
      </c>
      <c r="U30" s="192">
        <f>SUM(T30:T31)</f>
        <v>0</v>
      </c>
      <c r="X30">
        <v>25</v>
      </c>
      <c r="Z30" s="145" t="str">
        <f>$N$30</f>
        <v/>
      </c>
      <c r="AA30" s="147">
        <f>$M$30</f>
        <v>0</v>
      </c>
      <c r="AB30" s="148" t="str">
        <f>$O$30</f>
        <v/>
      </c>
    </row>
    <row r="31" spans="1:33" x14ac:dyDescent="0.2">
      <c r="A31" t="s">
        <v>635</v>
      </c>
      <c r="B31" s="111">
        <f>IFERROR(COUNTIF(MS!C:C,Info!A31),"")</f>
        <v>0</v>
      </c>
      <c r="C31" s="111">
        <f>IFERROR(COUNTIF(WS!C:C,Info!A31),"")</f>
        <v>0</v>
      </c>
      <c r="D31" s="111">
        <f>IFERROR(COUNTIF(MD!C:C,Info!A31),"")</f>
        <v>2</v>
      </c>
      <c r="E31" s="111">
        <f>IFERROR(COUNTIF(WD!C:C,Info!A31),"")</f>
        <v>0</v>
      </c>
      <c r="F31" s="111">
        <f>IFERROR(COUNTIF('XD M'!C:C,Info!A31),"")</f>
        <v>0</v>
      </c>
      <c r="G31" s="111">
        <f>IFERROR(COUNTIF('XD W'!C:C,Info!A31),"")</f>
        <v>0</v>
      </c>
      <c r="H31" s="111">
        <f t="shared" si="0"/>
        <v>2</v>
      </c>
      <c r="L31" s="187"/>
      <c r="M31" s="176"/>
      <c r="N31" s="153" t="str">
        <f>IF(M31="","",IFERROR(INDEX($AK$5:$AO$5,1,MATCH(INDEX(MS!A:A,MATCH(Info!M31,MS!D:D,0),1),$AK$6:$AO$6)),IFERROR(INDEX($AK$5:$AO$5,1,MATCH(INDEX(WS!A:A,MATCH(Info!M31,WS!D:D,0),1),$AK$7:$AO$7)),"")))</f>
        <v/>
      </c>
      <c r="O31" s="156" t="str">
        <f>IF(M31="","",IFERROR(INDEX(MS!AL:AL,MATCH(Info!M31,MS!D:D,0),1),IFERROR(INDEX(WS!AX:AX,MATCH(Info!M31,WS!D:D,0),1),"EI OLE")))</f>
        <v/>
      </c>
      <c r="P31" s="172" t="str">
        <f>IF(M31="","",IFERROR(INDEX($AK$5:$AO$5,1,MATCH(INDEX(MD!A:A,MATCH(Info!M31,MD!D:D,0),1),$AK$8:$AO$8)),IFERROR(INDEX($AK$5:$AO$5,1,MATCH(INDEX(WD!A:A,MATCH(Info!M31,WD!D:D,0),1),$AK$9:$AO$9)),"")))</f>
        <v/>
      </c>
      <c r="Q31" s="135" t="str">
        <f>IF(M31="","",IFERROR(INDEX(MD!AW:AW,MATCH(Info!M31,MD!D:D,0),1),IFERROR(INDEX(WD!AW:AW,MATCH(Info!M31,WD!D:D,0),1),"EI OLE")))</f>
        <v/>
      </c>
      <c r="R31" s="190"/>
      <c r="S31" s="160" t="str">
        <f>IF(M31="","",IFERROR(INDEX($AK$5:$AO$5,1,MATCH(INDEX('XD M'!A:A,MATCH(Info!M31,'XD M'!D:D,0),1),$AK$10:$AO$10)),IFERROR(INDEX($AK$5:$AO$5,1,MATCH(INDEX('XD W'!A:A,MATCH(Info!M31,'XD W'!D:D,0),1),$AK$11:$AO$11)),"")))</f>
        <v/>
      </c>
      <c r="T31" s="142" t="str">
        <f>IF(M31="","",IFERROR(INDEX('XD M'!AQ:AQ,MATCH(Info!M31,'XD M'!D:D,0),1),IFERROR(INDEX('XD W'!AQ:AQ,MATCH(Info!M31,'XD W'!D:D,0),1),"EI OLE")))</f>
        <v/>
      </c>
      <c r="U31" s="192"/>
      <c r="X31">
        <v>26</v>
      </c>
      <c r="Z31" s="145" t="str">
        <f>$N$31</f>
        <v/>
      </c>
      <c r="AA31" s="147">
        <f>$M$31</f>
        <v>0</v>
      </c>
      <c r="AB31" s="148" t="str">
        <f>$O$31</f>
        <v/>
      </c>
    </row>
    <row r="32" spans="1:33" x14ac:dyDescent="0.2">
      <c r="A32" t="s">
        <v>383</v>
      </c>
      <c r="B32" s="111">
        <f>IFERROR(COUNTIF(MS!C:C,Info!A32),"")</f>
        <v>0</v>
      </c>
      <c r="C32" s="111">
        <f>IFERROR(COUNTIF(WS!C:C,Info!A32),"")</f>
        <v>0</v>
      </c>
      <c r="D32" s="111">
        <f>IFERROR(COUNTIF(MD!C:C,Info!A32),"")</f>
        <v>0</v>
      </c>
      <c r="E32" s="111">
        <f>IFERROR(COUNTIF(WD!C:C,Info!A32),"")</f>
        <v>0</v>
      </c>
      <c r="F32" s="111">
        <f>IFERROR(COUNTIF('XD M'!C:C,Info!A32),"")</f>
        <v>0</v>
      </c>
      <c r="G32" s="111">
        <f>IFERROR(COUNTIF('XD W'!C:C,Info!A32),"")</f>
        <v>0</v>
      </c>
      <c r="H32" s="111">
        <f t="shared" si="0"/>
        <v>0</v>
      </c>
      <c r="L32" s="188">
        <v>14</v>
      </c>
      <c r="M32" s="136"/>
      <c r="N32" s="153" t="str">
        <f>IF(M32="","",IFERROR(INDEX($AK$5:$AO$5,1,MATCH(INDEX(MS!A:A,MATCH(Info!M32,MS!D:D,0),1),$AK$6:$AO$6)),IFERROR(INDEX($AK$5:$AO$5,1,MATCH(INDEX(WS!A:A,MATCH(Info!M32,WS!D:D,0),1),$AK$7:$AO$7)),"")))</f>
        <v/>
      </c>
      <c r="O32" s="156" t="str">
        <f>IF(M32="","",IFERROR(INDEX(MS!AL:AL,MATCH(Info!M32,MS!D:D,0),1),IFERROR(INDEX(WS!AX:AX,MATCH(Info!M32,WS!D:D,0),1),"EI OLE")))</f>
        <v/>
      </c>
      <c r="P32" s="172" t="str">
        <f>IF(M32="","",IFERROR(INDEX($AK$5:$AO$5,1,MATCH(INDEX(MD!A:A,MATCH(Info!M32,MD!D:D,0),1),$AK$8:$AO$8)),IFERROR(INDEX($AK$5:$AO$5,1,MATCH(INDEX(WD!A:A,MATCH(Info!M32,WD!D:D,0),1),$AK$9:$AO$9)),"")))</f>
        <v/>
      </c>
      <c r="Q32" s="135" t="str">
        <f>IF(M32="","",IFERROR(INDEX(MD!AW:AW,MATCH(Info!M32,MD!D:D,0),1),IFERROR(INDEX(WD!AW:AW,MATCH(Info!M32,WD!D:D,0),1),"EI OLE")))</f>
        <v/>
      </c>
      <c r="R32" s="190">
        <f>SUM(Q32:Q33)</f>
        <v>0</v>
      </c>
      <c r="S32" s="160" t="str">
        <f>IF(M32="","",IFERROR(INDEX($AK$5:$AO$5,1,MATCH(INDEX('XD M'!A:A,MATCH(Info!M32,'XD M'!D:D,0),1),$AK$10:$AO$10)),IFERROR(INDEX($AK$5:$AO$5,1,MATCH(INDEX('XD W'!A:A,MATCH(Info!M32,'XD W'!D:D,0),1),$AK$11:$AO$11)),"")))</f>
        <v/>
      </c>
      <c r="T32" s="142" t="str">
        <f>IF(M32="","",IFERROR(INDEX('XD M'!AQ:AQ,MATCH(Info!M32,'XD M'!D:D,0),1),IFERROR(INDEX('XD W'!AQ:AQ,MATCH(Info!M32,'XD W'!D:D,0),1),"EI OLE")))</f>
        <v/>
      </c>
      <c r="U32" s="192">
        <f>SUM(T32:T33)</f>
        <v>0</v>
      </c>
      <c r="X32">
        <v>27</v>
      </c>
      <c r="Z32" s="145" t="str">
        <f>$N$32</f>
        <v/>
      </c>
      <c r="AA32" s="147">
        <f>$M$32</f>
        <v>0</v>
      </c>
      <c r="AB32" s="148" t="str">
        <f>$O$32</f>
        <v/>
      </c>
    </row>
    <row r="33" spans="1:28" x14ac:dyDescent="0.2">
      <c r="A33" s="139"/>
      <c r="B33" s="111"/>
      <c r="C33" s="111"/>
      <c r="D33" s="111"/>
      <c r="E33" s="111"/>
      <c r="F33" s="111"/>
      <c r="G33" s="111"/>
      <c r="H33" s="111"/>
      <c r="L33" s="188"/>
      <c r="M33" s="136"/>
      <c r="N33" s="153" t="str">
        <f>IF(M33="","",IFERROR(INDEX($AK$5:$AO$5,1,MATCH(INDEX(MS!A:A,MATCH(Info!M33,MS!D:D,0),1),$AK$6:$AO$6)),IFERROR(INDEX($AK$5:$AO$5,1,MATCH(INDEX(WS!A:A,MATCH(Info!M33,WS!D:D,0),1),$AK$7:$AO$7)),"")))</f>
        <v/>
      </c>
      <c r="O33" s="156" t="str">
        <f>IF(M33="","",IFERROR(INDEX(MS!AL:AL,MATCH(Info!M33,MS!D:D,0),1),IFERROR(INDEX(WS!AX:AX,MATCH(Info!M33,WS!D:D,0),1),"EI OLE")))</f>
        <v/>
      </c>
      <c r="P33" s="172" t="str">
        <f>IF(M33="","",IFERROR(INDEX($AK$5:$AO$5,1,MATCH(INDEX(MD!A:A,MATCH(Info!M33,MD!D:D,0),1),$AK$8:$AO$8)),IFERROR(INDEX($AK$5:$AO$5,1,MATCH(INDEX(WD!A:A,MATCH(Info!M33,WD!D:D,0),1),$AK$9:$AO$9)),"")))</f>
        <v/>
      </c>
      <c r="Q33" s="135" t="str">
        <f>IF(M33="","",IFERROR(INDEX(MD!AW:AW,MATCH(Info!M33,MD!D:D,0),1),IFERROR(INDEX(WD!AW:AW,MATCH(Info!M33,WD!D:D,0),1),"EI OLE")))</f>
        <v/>
      </c>
      <c r="R33" s="190"/>
      <c r="S33" s="160" t="str">
        <f>IF(M33="","",IFERROR(INDEX($AK$5:$AO$5,1,MATCH(INDEX('XD M'!A:A,MATCH(Info!M33,'XD M'!D:D,0),1),$AK$10:$AO$10)),IFERROR(INDEX($AK$5:$AO$5,1,MATCH(INDEX('XD W'!A:A,MATCH(Info!M33,'XD W'!D:D,0),1),$AK$11:$AO$11)),"")))</f>
        <v/>
      </c>
      <c r="T33" s="142" t="str">
        <f>IF(M33="","",IFERROR(INDEX('XD M'!AQ:AQ,MATCH(Info!M33,'XD M'!D:D,0),1),IFERROR(INDEX('XD W'!AQ:AQ,MATCH(Info!M33,'XD W'!D:D,0),1),"EI OLE")))</f>
        <v/>
      </c>
      <c r="U33" s="192"/>
      <c r="X33">
        <v>28</v>
      </c>
      <c r="Z33" s="145" t="str">
        <f>$N$33</f>
        <v/>
      </c>
      <c r="AA33" s="147">
        <f>$M$33</f>
        <v>0</v>
      </c>
      <c r="AB33" s="148" t="str">
        <f>$O$33</f>
        <v/>
      </c>
    </row>
    <row r="34" spans="1:28" x14ac:dyDescent="0.2">
      <c r="L34" s="187">
        <v>15</v>
      </c>
      <c r="M34" s="176"/>
      <c r="N34" s="153" t="str">
        <f>IF(M34="","",IFERROR(INDEX($AK$5:$AO$5,1,MATCH(INDEX(MS!A:A,MATCH(Info!M34,MS!D:D,0),1),$AK$6:$AO$6)),IFERROR(INDEX($AK$5:$AO$5,1,MATCH(INDEX(WS!A:A,MATCH(Info!M34,WS!D:D,0),1),$AK$7:$AO$7)),"")))</f>
        <v/>
      </c>
      <c r="O34" s="156" t="str">
        <f>IF(M34="","",IFERROR(INDEX(MS!AL:AL,MATCH(Info!M34,MS!D:D,0),1),IFERROR(INDEX(WS!AX:AX,MATCH(Info!M34,WS!D:D,0),1),"EI OLE")))</f>
        <v/>
      </c>
      <c r="P34" s="172" t="str">
        <f>IF(M34="","",IFERROR(INDEX($AK$5:$AO$5,1,MATCH(INDEX(MD!A:A,MATCH(Info!M34,MD!D:D,0),1),$AK$8:$AO$8)),IFERROR(INDEX($AK$5:$AO$5,1,MATCH(INDEX(WD!A:A,MATCH(Info!M34,WD!D:D,0),1),$AK$9:$AO$9)),"")))</f>
        <v/>
      </c>
      <c r="Q34" s="135" t="str">
        <f>IF(M34="","",IFERROR(INDEX(MD!AW:AW,MATCH(Info!M34,MD!D:D,0),1),IFERROR(INDEX(WD!AW:AW,MATCH(Info!M34,WD!D:D,0),1),"EI OLE")))</f>
        <v/>
      </c>
      <c r="R34" s="190">
        <f>SUM(Q34:Q35)</f>
        <v>0</v>
      </c>
      <c r="S34" s="160" t="str">
        <f>IF(M34="","",IFERROR(INDEX($AK$5:$AO$5,1,MATCH(INDEX('XD M'!A:A,MATCH(Info!M34,'XD M'!D:D,0),1),$AK$10:$AO$10)),IFERROR(INDEX($AK$5:$AO$5,1,MATCH(INDEX('XD W'!A:A,MATCH(Info!M34,'XD W'!D:D,0),1),$AK$11:$AO$11)),"")))</f>
        <v/>
      </c>
      <c r="T34" s="142" t="str">
        <f>IF(M34="","",IFERROR(INDEX('XD M'!AQ:AQ,MATCH(Info!M34,'XD M'!D:D,0),1),IFERROR(INDEX('XD W'!AQ:AQ,MATCH(Info!M34,'XD W'!D:D,0),1),"EI OLE")))</f>
        <v/>
      </c>
      <c r="U34" s="192">
        <f>SUM(T34:T35)</f>
        <v>0</v>
      </c>
      <c r="X34">
        <v>29</v>
      </c>
      <c r="Z34" s="145" t="str">
        <f>$N$34</f>
        <v/>
      </c>
      <c r="AA34" s="147">
        <f>$M$34</f>
        <v>0</v>
      </c>
      <c r="AB34" s="148" t="str">
        <f>$O$34</f>
        <v/>
      </c>
    </row>
    <row r="35" spans="1:28" x14ac:dyDescent="0.2">
      <c r="L35" s="187"/>
      <c r="M35" s="176"/>
      <c r="N35" s="153" t="str">
        <f>IF(M35="","",IFERROR(INDEX($AK$5:$AO$5,1,MATCH(INDEX(MS!A:A,MATCH(Info!M35,MS!D:D,0),1),$AK$6:$AO$6)),IFERROR(INDEX($AK$5:$AO$5,1,MATCH(INDEX(WS!A:A,MATCH(Info!M35,WS!D:D,0),1),$AK$7:$AO$7)),"")))</f>
        <v/>
      </c>
      <c r="O35" s="156" t="str">
        <f>IF(M35="","",IFERROR(INDEX(MS!AL:AL,MATCH(Info!M35,MS!D:D,0),1),IFERROR(INDEX(WS!AX:AX,MATCH(Info!M35,WS!D:D,0),1),"EI OLE")))</f>
        <v/>
      </c>
      <c r="P35" s="172" t="str">
        <f>IF(M35="","",IFERROR(INDEX($AK$5:$AO$5,1,MATCH(INDEX(MD!A:A,MATCH(Info!M35,MD!D:D,0),1),$AK$8:$AO$8)),IFERROR(INDEX($AK$5:$AO$5,1,MATCH(INDEX(WD!A:A,MATCH(Info!M35,WD!D:D,0),1),$AK$9:$AO$9)),"")))</f>
        <v/>
      </c>
      <c r="Q35" s="135" t="str">
        <f>IF(M35="","",IFERROR(INDEX(MD!AW:AW,MATCH(Info!M35,MD!D:D,0),1),IFERROR(INDEX(WD!AW:AW,MATCH(Info!M35,WD!D:D,0),1),"EI OLE")))</f>
        <v/>
      </c>
      <c r="R35" s="190"/>
      <c r="S35" s="160" t="str">
        <f>IF(M35="","",IFERROR(INDEX($AK$5:$AO$5,1,MATCH(INDEX('XD M'!A:A,MATCH(Info!M35,'XD M'!D:D,0),1),$AK$10:$AO$10)),IFERROR(INDEX($AK$5:$AO$5,1,MATCH(INDEX('XD W'!A:A,MATCH(Info!M35,'XD W'!D:D,0),1),$AK$11:$AO$11)),"")))</f>
        <v/>
      </c>
      <c r="T35" s="142" t="str">
        <f>IF(M35="","",IFERROR(INDEX('XD M'!AQ:AQ,MATCH(Info!M35,'XD M'!D:D,0),1),IFERROR(INDEX('XD W'!AQ:AQ,MATCH(Info!M35,'XD W'!D:D,0),1),"EI OLE")))</f>
        <v/>
      </c>
      <c r="U35" s="192"/>
      <c r="X35">
        <v>30</v>
      </c>
      <c r="Z35" s="145" t="str">
        <f>$N$35</f>
        <v/>
      </c>
      <c r="AA35" s="147">
        <f>$M$35</f>
        <v>0</v>
      </c>
      <c r="AB35" s="148" t="str">
        <f>$O$35</f>
        <v/>
      </c>
    </row>
    <row r="36" spans="1:28" x14ac:dyDescent="0.2">
      <c r="L36" s="188">
        <v>16</v>
      </c>
      <c r="M36" s="136"/>
      <c r="N36" s="153" t="str">
        <f>IF(M36="","",IFERROR(INDEX($AK$5:$AO$5,1,MATCH(INDEX(MS!A:A,MATCH(Info!M36,MS!D:D,0),1),$AK$6:$AO$6)),IFERROR(INDEX($AK$5:$AO$5,1,MATCH(INDEX(WS!A:A,MATCH(Info!M36,WS!D:D,0),1),$AK$7:$AO$7)),"")))</f>
        <v/>
      </c>
      <c r="O36" s="156" t="str">
        <f>IF(M36="","",IFERROR(INDEX(MS!AL:AL,MATCH(Info!M36,MS!D:D,0),1),IFERROR(INDEX(WS!AX:AX,MATCH(Info!M36,WS!D:D,0),1),"EI OLE")))</f>
        <v/>
      </c>
      <c r="P36" s="172" t="str">
        <f>IF(M36="","",IFERROR(INDEX($AK$5:$AO$5,1,MATCH(INDEX(MD!A:A,MATCH(Info!M36,MD!D:D,0),1),$AK$8:$AO$8)),IFERROR(INDEX($AK$5:$AO$5,1,MATCH(INDEX(WD!A:A,MATCH(Info!M36,WD!D:D,0),1),$AK$9:$AO$9)),"")))</f>
        <v/>
      </c>
      <c r="Q36" s="135" t="str">
        <f>IF(M36="","",IFERROR(INDEX(MD!AW:AW,MATCH(Info!M36,MD!D:D,0),1),IFERROR(INDEX(WD!AW:AW,MATCH(Info!M36,WD!D:D,0),1),"EI OLE")))</f>
        <v/>
      </c>
      <c r="R36" s="190">
        <f>SUM(Q36:Q37)</f>
        <v>0</v>
      </c>
      <c r="S36" s="160" t="str">
        <f>IF(M36="","",IFERROR(INDEX($AK$5:$AO$5,1,MATCH(INDEX('XD M'!A:A,MATCH(Info!M36,'XD M'!D:D,0),1),$AK$10:$AO$10)),IFERROR(INDEX($AK$5:$AO$5,1,MATCH(INDEX('XD W'!A:A,MATCH(Info!M36,'XD W'!D:D,0),1),$AK$11:$AO$11)),"")))</f>
        <v/>
      </c>
      <c r="T36" s="142" t="str">
        <f>IF(M36="","",IFERROR(INDEX('XD M'!AQ:AQ,MATCH(Info!M36,'XD M'!D:D,0),1),IFERROR(INDEX('XD W'!AQ:AQ,MATCH(Info!M36,'XD W'!D:D,0),1),"EI OLE")))</f>
        <v/>
      </c>
      <c r="U36" s="192">
        <f>SUM(T36:T37)</f>
        <v>0</v>
      </c>
      <c r="X36">
        <v>31</v>
      </c>
      <c r="Z36" s="145" t="str">
        <f>$N$36</f>
        <v/>
      </c>
      <c r="AA36" s="147">
        <f>$M$36</f>
        <v>0</v>
      </c>
      <c r="AB36" s="148" t="str">
        <f>$O$36</f>
        <v/>
      </c>
    </row>
    <row r="37" spans="1:28" x14ac:dyDescent="0.2">
      <c r="L37" s="188"/>
      <c r="M37" s="136"/>
      <c r="N37" s="153" t="str">
        <f>IF(M37="","",IFERROR(INDEX($AK$5:$AO$5,1,MATCH(INDEX(MS!A:A,MATCH(Info!M37,MS!D:D,0),1),$AK$6:$AO$6)),IFERROR(INDEX($AK$5:$AO$5,1,MATCH(INDEX(WS!A:A,MATCH(Info!M37,WS!D:D,0),1),$AK$7:$AO$7)),"")))</f>
        <v/>
      </c>
      <c r="O37" s="156" t="str">
        <f>IF(M37="","",IFERROR(INDEX(MS!AL:AL,MATCH(Info!M37,MS!D:D,0),1),IFERROR(INDEX(WS!AX:AX,MATCH(Info!M37,WS!D:D,0),1),"EI OLE")))</f>
        <v/>
      </c>
      <c r="P37" s="172" t="str">
        <f>IF(M37="","",IFERROR(INDEX($AK$5:$AO$5,1,MATCH(INDEX(MD!A:A,MATCH(Info!M37,MD!D:D,0),1),$AK$8:$AO$8)),IFERROR(INDEX($AK$5:$AO$5,1,MATCH(INDEX(WD!A:A,MATCH(Info!M37,WD!D:D,0),1),$AK$9:$AO$9)),"")))</f>
        <v/>
      </c>
      <c r="Q37" s="135" t="str">
        <f>IF(M37="","",IFERROR(INDEX(MD!AW:AW,MATCH(Info!M37,MD!D:D,0),1),IFERROR(INDEX(WD!AW:AW,MATCH(Info!M37,WD!D:D,0),1),"EI OLE")))</f>
        <v/>
      </c>
      <c r="R37" s="190"/>
      <c r="S37" s="160" t="str">
        <f>IF(M37="","",IFERROR(INDEX($AK$5:$AO$5,1,MATCH(INDEX('XD M'!A:A,MATCH(Info!M37,'XD M'!D:D,0),1),$AK$10:$AO$10)),IFERROR(INDEX($AK$5:$AO$5,1,MATCH(INDEX('XD W'!A:A,MATCH(Info!M37,'XD W'!D:D,0),1),$AK$11:$AO$11)),"")))</f>
        <v/>
      </c>
      <c r="T37" s="142" t="str">
        <f>IF(M37="","",IFERROR(INDEX('XD M'!AQ:AQ,MATCH(Info!M37,'XD M'!D:D,0),1),IFERROR(INDEX('XD W'!AQ:AQ,MATCH(Info!M37,'XD W'!D:D,0),1),"EI OLE")))</f>
        <v/>
      </c>
      <c r="U37" s="192"/>
      <c r="X37">
        <v>32</v>
      </c>
      <c r="Z37" s="145" t="str">
        <f>$N$37</f>
        <v/>
      </c>
      <c r="AA37" s="147">
        <f>$M$37</f>
        <v>0</v>
      </c>
      <c r="AB37" s="148" t="str">
        <f>$O$37</f>
        <v/>
      </c>
    </row>
    <row r="38" spans="1:28" x14ac:dyDescent="0.2">
      <c r="L38" s="187">
        <v>17</v>
      </c>
      <c r="M38" s="176"/>
      <c r="N38" s="153" t="str">
        <f>IF(M38="","",IFERROR(INDEX($AK$5:$AO$5,1,MATCH(INDEX(MS!A:A,MATCH(Info!M38,MS!D:D,0),1),$AK$6:$AO$6)),IFERROR(INDEX($AK$5:$AO$5,1,MATCH(INDEX(WS!A:A,MATCH(Info!M38,WS!D:D,0),1),$AK$7:$AO$7)),"")))</f>
        <v/>
      </c>
      <c r="O38" s="156" t="str">
        <f>IF(M38="","",IFERROR(INDEX(MS!AL:AL,MATCH(Info!M38,MS!D:D,0),1),IFERROR(INDEX(WS!AX:AX,MATCH(Info!M38,WS!D:D,0),1),"EI OLE")))</f>
        <v/>
      </c>
      <c r="P38" s="172" t="str">
        <f>IF(M38="","",IFERROR(INDEX($AK$5:$AO$5,1,MATCH(INDEX(MD!A:A,MATCH(Info!M38,MD!D:D,0),1),$AK$8:$AO$8)),IFERROR(INDEX($AK$5:$AO$5,1,MATCH(INDEX(WD!A:A,MATCH(Info!M38,WD!D:D,0),1),$AK$9:$AO$9)),"")))</f>
        <v/>
      </c>
      <c r="Q38" s="135" t="str">
        <f>IF(M38="","",IFERROR(INDEX(MD!AW:AW,MATCH(Info!M38,MD!D:D,0),1),IFERROR(INDEX(WD!AW:AW,MATCH(Info!M38,WD!D:D,0),1),"EI OLE")))</f>
        <v/>
      </c>
      <c r="R38" s="190">
        <f>SUM(Q38:Q39)</f>
        <v>0</v>
      </c>
      <c r="S38" s="160" t="str">
        <f>IF(M38="","",IFERROR(INDEX($AK$5:$AO$5,1,MATCH(INDEX('XD M'!A:A,MATCH(Info!M38,'XD M'!D:D,0),1),$AK$10:$AO$10)),IFERROR(INDEX($AK$5:$AO$5,1,MATCH(INDEX('XD W'!A:A,MATCH(Info!M38,'XD W'!D:D,0),1),$AK$11:$AO$11)),"")))</f>
        <v/>
      </c>
      <c r="T38" s="142" t="str">
        <f>IF(M38="","",IFERROR(INDEX('XD M'!AQ:AQ,MATCH(Info!M38,'XD M'!D:D,0),1),IFERROR(INDEX('XD W'!AQ:AQ,MATCH(Info!M38,'XD W'!D:D,0),1),"EI OLE")))</f>
        <v/>
      </c>
      <c r="U38" s="192">
        <f>SUM(T38:T39)</f>
        <v>0</v>
      </c>
      <c r="X38">
        <v>33</v>
      </c>
      <c r="Z38" s="145" t="str">
        <f>$N$38</f>
        <v/>
      </c>
      <c r="AA38" s="147">
        <f>$M$38</f>
        <v>0</v>
      </c>
      <c r="AB38" s="148" t="str">
        <f>$O$38</f>
        <v/>
      </c>
    </row>
    <row r="39" spans="1:28" x14ac:dyDescent="0.2">
      <c r="L39" s="187"/>
      <c r="M39" s="176"/>
      <c r="N39" s="153" t="str">
        <f>IF(M39="","",IFERROR(INDEX($AK$5:$AO$5,1,MATCH(INDEX(MS!A:A,MATCH(Info!M39,MS!D:D,0),1),$AK$6:$AO$6)),IFERROR(INDEX($AK$5:$AO$5,1,MATCH(INDEX(WS!A:A,MATCH(Info!M39,WS!D:D,0),1),$AK$7:$AO$7)),"")))</f>
        <v/>
      </c>
      <c r="O39" s="156" t="str">
        <f>IF(M39="","",IFERROR(INDEX(MS!AL:AL,MATCH(Info!M39,MS!D:D,0),1),IFERROR(INDEX(WS!AX:AX,MATCH(Info!M39,WS!D:D,0),1),"EI OLE")))</f>
        <v/>
      </c>
      <c r="P39" s="172" t="str">
        <f>IF(M39="","",IFERROR(INDEX($AK$5:$AO$5,1,MATCH(INDEX(MD!A:A,MATCH(Info!M39,MD!D:D,0),1),$AK$8:$AO$8)),IFERROR(INDEX($AK$5:$AO$5,1,MATCH(INDEX(WD!A:A,MATCH(Info!M39,WD!D:D,0),1),$AK$9:$AO$9)),"")))</f>
        <v/>
      </c>
      <c r="Q39" s="135" t="str">
        <f>IF(M39="","",IFERROR(INDEX(MD!AW:AW,MATCH(Info!M39,MD!D:D,0),1),IFERROR(INDEX(WD!AW:AW,MATCH(Info!M39,WD!D:D,0),1),"EI OLE")))</f>
        <v/>
      </c>
      <c r="R39" s="190"/>
      <c r="S39" s="160" t="str">
        <f>IF(M39="","",IFERROR(INDEX($AK$5:$AO$5,1,MATCH(INDEX('XD M'!A:A,MATCH(Info!M39,'XD M'!D:D,0),1),$AK$10:$AO$10)),IFERROR(INDEX($AK$5:$AO$5,1,MATCH(INDEX('XD W'!A:A,MATCH(Info!M39,'XD W'!D:D,0),1),$AK$11:$AO$11)),"")))</f>
        <v/>
      </c>
      <c r="T39" s="142" t="str">
        <f>IF(M39="","",IFERROR(INDEX('XD M'!AQ:AQ,MATCH(Info!M39,'XD M'!D:D,0),1),IFERROR(INDEX('XD W'!AQ:AQ,MATCH(Info!M39,'XD W'!D:D,0),1),"EI OLE")))</f>
        <v/>
      </c>
      <c r="U39" s="192"/>
      <c r="X39">
        <v>34</v>
      </c>
      <c r="Z39" s="145" t="str">
        <f>$N$39</f>
        <v/>
      </c>
      <c r="AA39" s="147">
        <f>$M$39</f>
        <v>0</v>
      </c>
      <c r="AB39" s="148" t="str">
        <f>$O$39</f>
        <v/>
      </c>
    </row>
    <row r="40" spans="1:28" x14ac:dyDescent="0.2">
      <c r="L40" s="188">
        <v>18</v>
      </c>
      <c r="M40" s="136"/>
      <c r="N40" s="153" t="str">
        <f>IF(M40="","",IFERROR(INDEX($AK$5:$AO$5,1,MATCH(INDEX(MS!A:A,MATCH(Info!M40,MS!D:D,0),1),$AK$6:$AO$6)),IFERROR(INDEX($AK$5:$AO$5,1,MATCH(INDEX(WS!A:A,MATCH(Info!M40,WS!D:D,0),1),$AK$7:$AO$7)),"")))</f>
        <v/>
      </c>
      <c r="O40" s="156" t="str">
        <f>IF(M40="","",IFERROR(INDEX(MS!AL:AL,MATCH(Info!M40,MS!D:D,0),1),IFERROR(INDEX(WS!AX:AX,MATCH(Info!M40,WS!D:D,0),1),"EI OLE")))</f>
        <v/>
      </c>
      <c r="P40" s="172" t="str">
        <f>IF(M40="","",IFERROR(INDEX($AK$5:$AO$5,1,MATCH(INDEX(MD!A:A,MATCH(Info!M40,MD!D:D,0),1),$AK$8:$AO$8)),IFERROR(INDEX($AK$5:$AO$5,1,MATCH(INDEX(WD!A:A,MATCH(Info!M40,WD!D:D,0),1),$AK$9:$AO$9)),"")))</f>
        <v/>
      </c>
      <c r="Q40" s="135" t="str">
        <f>IF(M40="","",IFERROR(INDEX(MD!AW:AW,MATCH(Info!M40,MD!D:D,0),1),IFERROR(INDEX(WD!AW:AW,MATCH(Info!M40,WD!D:D,0),1),"EI OLE")))</f>
        <v/>
      </c>
      <c r="R40" s="190">
        <f>SUM(Q40:Q41)</f>
        <v>0</v>
      </c>
      <c r="S40" s="160" t="str">
        <f>IF(M40="","",IFERROR(INDEX($AK$5:$AO$5,1,MATCH(INDEX('XD M'!A:A,MATCH(Info!M40,'XD M'!D:D,0),1),$AK$10:$AO$10)),IFERROR(INDEX($AK$5:$AO$5,1,MATCH(INDEX('XD W'!A:A,MATCH(Info!M40,'XD W'!D:D,0),1),$AK$11:$AO$11)),"")))</f>
        <v/>
      </c>
      <c r="T40" s="142" t="str">
        <f>IF(M40="","",IFERROR(INDEX('XD M'!AQ:AQ,MATCH(Info!M40,'XD M'!D:D,0),1),IFERROR(INDEX('XD W'!AQ:AQ,MATCH(Info!M40,'XD W'!D:D,0),1),"EI OLE")))</f>
        <v/>
      </c>
      <c r="U40" s="192">
        <f>SUM(T40:T41)</f>
        <v>0</v>
      </c>
      <c r="X40">
        <v>35</v>
      </c>
      <c r="Z40" s="145" t="str">
        <f>$N$40</f>
        <v/>
      </c>
      <c r="AA40" s="147">
        <f>$M$40</f>
        <v>0</v>
      </c>
      <c r="AB40" s="148" t="str">
        <f>$O$40</f>
        <v/>
      </c>
    </row>
    <row r="41" spans="1:28" x14ac:dyDescent="0.2">
      <c r="L41" s="188"/>
      <c r="M41" s="140"/>
      <c r="N41" s="153" t="str">
        <f>IF(M41="","",IFERROR(INDEX($AK$5:$AO$5,1,MATCH(INDEX(MS!A:A,MATCH(Info!M41,MS!D:D,0),1),$AK$6:$AO$6)),IFERROR(INDEX($AK$5:$AO$5,1,MATCH(INDEX(WS!A:A,MATCH(Info!M41,WS!D:D,0),1),$AK$7:$AO$7)),"")))</f>
        <v/>
      </c>
      <c r="O41" s="156" t="str">
        <f>IF(M41="","",IFERROR(INDEX(MS!AL:AL,MATCH(Info!M41,MS!D:D,0),1),IFERROR(INDEX(WS!AX:AX,MATCH(Info!M41,WS!D:D,0),1),"EI OLE")))</f>
        <v/>
      </c>
      <c r="P41" s="172" t="str">
        <f>IF(M41="","",IFERROR(INDEX($AK$5:$AO$5,1,MATCH(INDEX(MD!A:A,MATCH(Info!M41,MD!D:D,0),1),$AK$8:$AO$8)),IFERROR(INDEX($AK$5:$AO$5,1,MATCH(INDEX(WD!A:A,MATCH(Info!M41,WD!D:D,0),1),$AK$9:$AO$9)),"")))</f>
        <v/>
      </c>
      <c r="Q41" s="135" t="str">
        <f>IF(M41="","",IFERROR(INDEX(MD!AW:AW,MATCH(Info!M41,MD!D:D,0),1),IFERROR(INDEX(WD!AW:AW,MATCH(Info!M41,WD!D:D,0),1),"EI OLE")))</f>
        <v/>
      </c>
      <c r="R41" s="190"/>
      <c r="S41" s="160" t="str">
        <f>IF(M41="","",IFERROR(INDEX($AK$5:$AO$5,1,MATCH(INDEX('XD M'!A:A,MATCH(Info!M41,'XD M'!D:D,0),1),$AK$10:$AO$10)),IFERROR(INDEX($AK$5:$AO$5,1,MATCH(INDEX('XD W'!A:A,MATCH(Info!M41,'XD W'!D:D,0),1),$AK$11:$AO$11)),"")))</f>
        <v/>
      </c>
      <c r="T41" s="142" t="str">
        <f>IF(M41="","",IFERROR(INDEX('XD M'!AQ:AQ,MATCH(Info!M41,'XD M'!D:D,0),1),IFERROR(INDEX('XD W'!AQ:AQ,MATCH(Info!M41,'XD W'!D:D,0),1),"EI OLE")))</f>
        <v/>
      </c>
      <c r="U41" s="192"/>
      <c r="X41">
        <v>36</v>
      </c>
      <c r="Z41" s="145" t="str">
        <f>$N$41</f>
        <v/>
      </c>
      <c r="AA41" s="147">
        <f>$M$41</f>
        <v>0</v>
      </c>
      <c r="AB41" s="148" t="str">
        <f>$O$41</f>
        <v/>
      </c>
    </row>
    <row r="42" spans="1:28" x14ac:dyDescent="0.2">
      <c r="L42" s="187">
        <v>19</v>
      </c>
      <c r="M42" s="177"/>
      <c r="N42" s="153" t="str">
        <f>IF(M42="","",IFERROR(INDEX($AK$5:$AO$5,1,MATCH(INDEX(MS!A:A,MATCH(Info!M42,MS!D:D,0),1),$AK$6:$AO$6)),IFERROR(INDEX($AK$5:$AO$5,1,MATCH(INDEX(WS!A:A,MATCH(Info!M42,WS!D:D,0),1),$AK$7:$AO$7)),"")))</f>
        <v/>
      </c>
      <c r="O42" s="156" t="str">
        <f>IF(M42="","",IFERROR(INDEX(MS!AL:AL,MATCH(Info!M42,MS!D:D,0),1),IFERROR(INDEX(WS!AX:AX,MATCH(Info!M42,WS!D:D,0),1),"EI OLE")))</f>
        <v/>
      </c>
      <c r="P42" s="172" t="str">
        <f>IF(M42="","",IFERROR(INDEX($AK$5:$AO$5,1,MATCH(INDEX(MD!A:A,MATCH(Info!M42,MD!D:D,0),1),$AK$8:$AO$8)),IFERROR(INDEX($AK$5:$AO$5,1,MATCH(INDEX(WD!A:A,MATCH(Info!M42,WD!D:D,0),1),$AK$9:$AO$9)),"")))</f>
        <v/>
      </c>
      <c r="Q42" s="135" t="str">
        <f>IF(M42="","",IFERROR(INDEX(MD!AW:AW,MATCH(Info!M42,MD!D:D,0),1),IFERROR(INDEX(WD!AW:AW,MATCH(Info!M42,WD!D:D,0),1),"EI OLE")))</f>
        <v/>
      </c>
      <c r="R42" s="190">
        <f>SUM(Q42:Q43)</f>
        <v>0</v>
      </c>
      <c r="S42" s="160" t="str">
        <f>IF(M42="","",IFERROR(INDEX($AK$5:$AO$5,1,MATCH(INDEX('XD M'!A:A,MATCH(Info!M42,'XD M'!D:D,0),1),$AK$10:$AO$10)),IFERROR(INDEX($AK$5:$AO$5,1,MATCH(INDEX('XD W'!A:A,MATCH(Info!M42,'XD W'!D:D,0),1),$AK$11:$AO$11)),"")))</f>
        <v/>
      </c>
      <c r="T42" s="142" t="str">
        <f>IF(M42="","",IFERROR(INDEX('XD M'!AQ:AQ,MATCH(Info!M42,'XD M'!D:D,0),1),IFERROR(INDEX('XD W'!AQ:AQ,MATCH(Info!M42,'XD W'!D:D,0),1),"EI OLE")))</f>
        <v/>
      </c>
      <c r="U42" s="192">
        <f>SUM(T42:T43)</f>
        <v>0</v>
      </c>
      <c r="X42">
        <v>37</v>
      </c>
      <c r="Z42" s="145" t="str">
        <f>$N$42</f>
        <v/>
      </c>
      <c r="AA42" s="147">
        <f>$M$42</f>
        <v>0</v>
      </c>
      <c r="AB42" s="148" t="str">
        <f>$O$42</f>
        <v/>
      </c>
    </row>
    <row r="43" spans="1:28" x14ac:dyDescent="0.2">
      <c r="L43" s="187"/>
      <c r="M43" s="177"/>
      <c r="N43" s="153" t="str">
        <f>IF(M43="","",IFERROR(INDEX($AK$5:$AO$5,1,MATCH(INDEX(MS!A:A,MATCH(Info!M43,MS!D:D,0),1),$AK$6:$AO$6)),IFERROR(INDEX($AK$5:$AO$5,1,MATCH(INDEX(WS!A:A,MATCH(Info!M43,WS!D:D,0),1),$AK$7:$AO$7)),"")))</f>
        <v/>
      </c>
      <c r="O43" s="157"/>
      <c r="P43" s="172" t="str">
        <f>IF(M43="","",IFERROR(INDEX($AK$5:$AO$5,1,MATCH(INDEX(MD!A:A,MATCH(Info!M43,MD!D:D,0),1),$AK$8:$AO$8)),IFERROR(INDEX($AK$5:$AO$5,1,MATCH(INDEX(WD!A:A,MATCH(Info!M43,WD!D:D,0),1),$AK$9:$AO$9)),"")))</f>
        <v/>
      </c>
      <c r="Q43" s="135" t="str">
        <f>IF(M43="","",IFERROR(INDEX(MD!AW:AW,MATCH(Info!M43,MD!D:D,0),1),IFERROR(INDEX(WD!AW:AW,MATCH(Info!M43,WD!D:D,0),1),"EI OLE")))</f>
        <v/>
      </c>
      <c r="R43" s="190"/>
      <c r="S43" s="160" t="str">
        <f>IF(M43="","",IFERROR(INDEX($AK$5:$AO$5,1,MATCH(INDEX('XD M'!A:A,MATCH(Info!M43,'XD M'!D:D,0),1),$AK$10:$AO$10)),IFERROR(INDEX($AK$5:$AO$5,1,MATCH(INDEX('XD W'!A:A,MATCH(Info!M43,'XD W'!D:D,0),1),$AK$11:$AO$11)),"")))</f>
        <v/>
      </c>
      <c r="T43" s="142" t="str">
        <f>IF(M43="","",IFERROR(INDEX('XD M'!AQ:AQ,MATCH(Info!M43,'XD M'!D:D,0),1),IFERROR(INDEX('XD W'!AQ:AQ,MATCH(Info!M43,'XD W'!D:D,0),1),"EI OLE")))</f>
        <v/>
      </c>
      <c r="U43" s="192"/>
      <c r="X43">
        <v>38</v>
      </c>
      <c r="Z43" s="145" t="str">
        <f>$N$43</f>
        <v/>
      </c>
      <c r="AA43" s="147">
        <f>$M$43</f>
        <v>0</v>
      </c>
      <c r="AB43" s="148">
        <f>$O$43</f>
        <v>0</v>
      </c>
    </row>
    <row r="44" spans="1:28" x14ac:dyDescent="0.2">
      <c r="L44" s="188">
        <v>20</v>
      </c>
      <c r="M44" s="140"/>
      <c r="N44" s="153" t="str">
        <f>IF(M44="","",IFERROR(INDEX($AK$5:$AO$5,1,MATCH(INDEX(MS!A:A,MATCH(Info!M44,MS!D:D,0),1),$AK$6:$AO$6)),IFERROR(INDEX($AK$5:$AO$5,1,MATCH(INDEX(WS!A:A,MATCH(Info!M44,WS!D:D,0),1),$AK$7:$AO$7)),"")))</f>
        <v/>
      </c>
      <c r="O44" s="157"/>
      <c r="P44" s="172" t="str">
        <f>IF(M44="","",IFERROR(INDEX($AK$5:$AO$5,1,MATCH(INDEX(MD!A:A,MATCH(Info!M44,MD!D:D,0),1),$AK$8:$AO$8)),IFERROR(INDEX($AK$5:$AO$5,1,MATCH(INDEX(WD!A:A,MATCH(Info!M44,WD!D:D,0),1),$AK$9:$AO$9)),"")))</f>
        <v/>
      </c>
      <c r="Q44" s="135" t="str">
        <f>IF(M44="","",IFERROR(INDEX(MD!AW:AW,MATCH(Info!M44,MD!D:D,0),1),IFERROR(INDEX(WD!AW:AW,MATCH(Info!M44,WD!D:D,0),1),"EI OLE")))</f>
        <v/>
      </c>
      <c r="R44" s="190">
        <f>SUM(Q44:Q45)</f>
        <v>0</v>
      </c>
      <c r="S44" s="160" t="str">
        <f>IF(M44="","",IFERROR(INDEX($AK$5:$AO$5,1,MATCH(INDEX('XD M'!A:A,MATCH(Info!M44,'XD M'!D:D,0),1),$AK$10:$AO$10)),IFERROR(INDEX($AK$5:$AO$5,1,MATCH(INDEX('XD W'!A:A,MATCH(Info!M44,'XD W'!D:D,0),1),$AK$11:$AO$11)),"")))</f>
        <v/>
      </c>
      <c r="T44" s="142" t="str">
        <f>IF(M44="","",IFERROR(INDEX('XD M'!AQ:AQ,MATCH(Info!M44,'XD M'!D:D,0),1),IFERROR(INDEX('XD W'!AQ:AQ,MATCH(Info!M44,'XD W'!D:D,0),1),"EI OLE")))</f>
        <v/>
      </c>
      <c r="U44" s="192">
        <f>SUM(T44:T45)</f>
        <v>0</v>
      </c>
      <c r="X44">
        <v>39</v>
      </c>
      <c r="Z44" s="151" t="str">
        <f>$N$44</f>
        <v/>
      </c>
      <c r="AA44" s="147">
        <f>$M$44</f>
        <v>0</v>
      </c>
      <c r="AB44" s="148">
        <f>$O$44</f>
        <v>0</v>
      </c>
    </row>
    <row r="45" spans="1:28" x14ac:dyDescent="0.2">
      <c r="L45" s="188"/>
      <c r="M45" s="136"/>
      <c r="N45" s="153" t="str">
        <f>IF(M45="","",IFERROR(INDEX($AK$5:$AO$5,1,MATCH(INDEX(MS!A:A,MATCH(Info!M45,MS!D:D,0),1),$AK$6:$AO$6)),IFERROR(INDEX($AK$5:$AO$5,1,MATCH(INDEX(WS!A:A,MATCH(Info!M45,WS!D:D,0),1),$AK$7:$AO$7)),"")))</f>
        <v/>
      </c>
      <c r="O45" s="157"/>
      <c r="P45" s="172" t="str">
        <f>IF(M45="","",IFERROR(INDEX($AK$5:$AO$5,1,MATCH(INDEX(MD!A:A,MATCH(Info!M45,MD!D:D,0),1),$AK$8:$AO$8)),IFERROR(INDEX($AK$5:$AO$5,1,MATCH(INDEX(WD!A:A,MATCH(Info!M45,WD!D:D,0),1),$AK$9:$AO$9)),"")))</f>
        <v/>
      </c>
      <c r="Q45" s="135" t="str">
        <f>IF(M45="","",IFERROR(INDEX(MD!AW:AW,MATCH(Info!M45,MD!D:D,0),1),IFERROR(INDEX(WD!AW:AW,MATCH(Info!M45,WD!D:D,0),1),"EI OLE")))</f>
        <v/>
      </c>
      <c r="R45" s="190"/>
      <c r="S45" s="160" t="str">
        <f>IF(M45="","",IFERROR(INDEX($AK$5:$AO$5,1,MATCH(INDEX('XD M'!A:A,MATCH(Info!M45,'XD M'!D:D,0),1),$AK$10:$AO$10)),IFERROR(INDEX($AK$5:$AO$5,1,MATCH(INDEX('XD W'!A:A,MATCH(Info!M45,'XD W'!D:D,0),1),$AK$11:$AO$11)),"")))</f>
        <v/>
      </c>
      <c r="T45" s="142" t="str">
        <f>IF(M45="","",IFERROR(INDEX('XD M'!AQ:AQ,MATCH(Info!M45,'XD M'!D:D,0),1),IFERROR(INDEX('XD W'!AQ:AQ,MATCH(Info!M45,'XD W'!D:D,0),1),"EI OLE")))</f>
        <v/>
      </c>
      <c r="U45" s="192"/>
      <c r="X45">
        <v>40</v>
      </c>
      <c r="Z45" s="145" t="str">
        <f>$N$45</f>
        <v/>
      </c>
      <c r="AA45" s="147">
        <f>$M$45</f>
        <v>0</v>
      </c>
      <c r="AB45" s="148">
        <f>$O$45</f>
        <v>0</v>
      </c>
    </row>
    <row r="46" spans="1:28" x14ac:dyDescent="0.2">
      <c r="L46" s="187">
        <v>21</v>
      </c>
      <c r="M46" s="176"/>
      <c r="N46" s="153" t="str">
        <f>IF(M46="","",IFERROR(INDEX($AK$5:$AO$5,1,MATCH(INDEX(MS!A:A,MATCH(Info!M46,MS!D:D,0),1),$AK$6:$AO$6)),IFERROR(INDEX($AK$5:$AO$5,1,MATCH(INDEX(WS!A:A,MATCH(Info!M46,WS!D:D,0),1),$AK$7:$AO$7)),"")))</f>
        <v/>
      </c>
      <c r="O46" s="157"/>
      <c r="P46" s="172" t="str">
        <f>IF(M46="","",IFERROR(INDEX($AK$5:$AO$5,1,MATCH(INDEX(MD!A:A,MATCH(Info!M46,MD!D:D,0),1),$AK$8:$AO$8)),IFERROR(INDEX($AK$5:$AO$5,1,MATCH(INDEX(WD!A:A,MATCH(Info!M46,WD!D:D,0),1),$AK$9:$AO$9)),"")))</f>
        <v/>
      </c>
      <c r="Q46" s="135" t="str">
        <f>IF(M46="","",IFERROR(INDEX(MD!AW:AW,MATCH(Info!M46,MD!D:D,0),1),IFERROR(INDEX(WD!AW:AW,MATCH(Info!M46,WD!D:D,0),1),"EI OLE")))</f>
        <v/>
      </c>
      <c r="R46" s="190">
        <f t="shared" ref="R46" si="1">SUM(Q46:Q47)</f>
        <v>0</v>
      </c>
      <c r="S46" s="160" t="str">
        <f>IF(M46="","",IFERROR(INDEX($AK$5:$AO$5,1,MATCH(INDEX('XD M'!A:A,MATCH(Info!M46,'XD M'!D:D,0),1),$AK$10:$AO$10)),IFERROR(INDEX($AK$5:$AO$5,1,MATCH(INDEX('XD W'!A:A,MATCH(Info!M46,'XD W'!D:D,0),1),$AK$11:$AO$11)),"")))</f>
        <v/>
      </c>
      <c r="T46" s="142" t="str">
        <f>IF(M46="","",IFERROR(INDEX('XD M'!AQ:AQ,MATCH(Info!M46,'XD M'!D:D,0),1),IFERROR(INDEX('XD W'!AQ:AQ,MATCH(Info!M46,'XD W'!D:D,0),1),"EI OLE")))</f>
        <v/>
      </c>
      <c r="U46" s="192">
        <f t="shared" ref="U46" si="2">SUM(T46:T47)</f>
        <v>0</v>
      </c>
      <c r="X46">
        <v>41</v>
      </c>
      <c r="Z46" s="145" t="str">
        <f>$N$46</f>
        <v/>
      </c>
      <c r="AA46" s="147">
        <f>$M$46</f>
        <v>0</v>
      </c>
      <c r="AB46" s="148">
        <f>$O$46</f>
        <v>0</v>
      </c>
    </row>
    <row r="47" spans="1:28" x14ac:dyDescent="0.2">
      <c r="L47" s="187"/>
      <c r="M47" s="176"/>
      <c r="N47" s="153" t="str">
        <f>IF(M47="","",IFERROR(INDEX($AK$5:$AO$5,1,MATCH(INDEX(MS!A:A,MATCH(Info!M47,MS!D:D,0),1),$AK$6:$AO$6)),IFERROR(INDEX($AK$5:$AO$5,1,MATCH(INDEX(WS!A:A,MATCH(Info!M47,WS!D:D,0),1),$AK$7:$AO$7)),"")))</f>
        <v/>
      </c>
      <c r="O47" s="157"/>
      <c r="P47" s="172" t="str">
        <f>IF(M47="","",IFERROR(INDEX($AK$5:$AO$5,1,MATCH(INDEX(MD!A:A,MATCH(Info!M47,MD!D:D,0),1),$AK$8:$AO$8)),IFERROR(INDEX($AK$5:$AO$5,1,MATCH(INDEX(WD!A:A,MATCH(Info!M47,WD!D:D,0),1),$AK$9:$AO$9)),"")))</f>
        <v/>
      </c>
      <c r="Q47" s="135" t="str">
        <f>IF(M47="","",IFERROR(INDEX(MD!AW:AW,MATCH(Info!M47,MD!D:D,0),1),IFERROR(INDEX(WD!AW:AW,MATCH(Info!M47,WD!D:D,0),1),"EI OLE")))</f>
        <v/>
      </c>
      <c r="R47" s="190"/>
      <c r="S47" s="160" t="str">
        <f>IF(M47="","",IFERROR(INDEX($AK$5:$AO$5,1,MATCH(INDEX('XD M'!A:A,MATCH(Info!M47,'XD M'!D:D,0),1),$AK$10:$AO$10)),IFERROR(INDEX($AK$5:$AO$5,1,MATCH(INDEX('XD W'!A:A,MATCH(Info!M47,'XD W'!D:D,0),1),$AK$11:$AO$11)),"")))</f>
        <v/>
      </c>
      <c r="T47" s="142" t="str">
        <f>IF(M47="","",IFERROR(INDEX('XD M'!AQ:AQ,MATCH(Info!M47,'XD M'!D:D,0),1),IFERROR(INDEX('XD W'!AQ:AQ,MATCH(Info!M47,'XD W'!D:D,0),1),"EI OLE")))</f>
        <v/>
      </c>
      <c r="U47" s="192"/>
      <c r="X47">
        <v>42</v>
      </c>
      <c r="Z47" s="145" t="str">
        <f>$N$47</f>
        <v/>
      </c>
      <c r="AA47" s="147">
        <f>$M$47</f>
        <v>0</v>
      </c>
      <c r="AB47" s="148">
        <f>$O$47</f>
        <v>0</v>
      </c>
    </row>
    <row r="48" spans="1:28" x14ac:dyDescent="0.2">
      <c r="L48" s="188">
        <v>22</v>
      </c>
      <c r="M48" s="136"/>
      <c r="N48" s="153" t="str">
        <f>IF(M48="","",IFERROR(INDEX($AK$5:$AO$5,1,MATCH(INDEX(MS!A:A,MATCH(Info!M48,MS!D:D,0),1),$AK$6:$AO$6)),IFERROR(INDEX($AK$5:$AO$5,1,MATCH(INDEX(WS!A:A,MATCH(Info!M48,WS!D:D,0),1),$AK$7:$AO$7)),"")))</f>
        <v/>
      </c>
      <c r="O48" s="157"/>
      <c r="P48" s="172" t="str">
        <f>IF(M48="","",IFERROR(INDEX($AK$5:$AO$5,1,MATCH(INDEX(MD!A:A,MATCH(Info!M48,MD!D:D,0),1),$AK$8:$AO$8)),IFERROR(INDEX($AK$5:$AO$5,1,MATCH(INDEX(WD!A:A,MATCH(Info!M48,WD!D:D,0),1),$AK$9:$AO$9)),"")))</f>
        <v/>
      </c>
      <c r="Q48" s="135" t="str">
        <f>IF(M48="","",IFERROR(INDEX(MD!AW:AW,MATCH(Info!M48,MD!D:D,0),1),IFERROR(INDEX(WD!AW:AW,MATCH(Info!M48,WD!D:D,0),1),"EI OLE")))</f>
        <v/>
      </c>
      <c r="R48" s="190">
        <f t="shared" ref="R48" si="3">SUM(Q48:Q49)</f>
        <v>0</v>
      </c>
      <c r="S48" s="160" t="str">
        <f>IF(M48="","",IFERROR(INDEX($AK$5:$AO$5,1,MATCH(INDEX('XD M'!A:A,MATCH(Info!M48,'XD M'!D:D,0),1),$AK$10:$AO$10)),IFERROR(INDEX($AK$5:$AO$5,1,MATCH(INDEX('XD W'!A:A,MATCH(Info!M48,'XD W'!D:D,0),1),$AK$11:$AO$11)),"")))</f>
        <v/>
      </c>
      <c r="T48" s="142" t="str">
        <f>IF(M48="","",IFERROR(INDEX('XD M'!AQ:AQ,MATCH(Info!M48,'XD M'!D:D,0),1),IFERROR(INDEX('XD W'!AQ:AQ,MATCH(Info!M48,'XD W'!D:D,0),1),"EI OLE")))</f>
        <v/>
      </c>
      <c r="U48" s="192">
        <f t="shared" ref="U48" si="4">SUM(T48:T49)</f>
        <v>0</v>
      </c>
      <c r="X48">
        <v>43</v>
      </c>
      <c r="Z48" s="145" t="str">
        <f>$N$48</f>
        <v/>
      </c>
      <c r="AA48" s="147">
        <f>$M$48</f>
        <v>0</v>
      </c>
      <c r="AB48" s="148">
        <f>$O$48</f>
        <v>0</v>
      </c>
    </row>
    <row r="49" spans="12:28" x14ac:dyDescent="0.2">
      <c r="L49" s="188"/>
      <c r="M49" s="136"/>
      <c r="N49" s="153" t="str">
        <f>IF(M49="","",IFERROR(INDEX($AK$5:$AO$5,1,MATCH(INDEX(MS!A:A,MATCH(Info!M49,MS!D:D,0),1),$AK$6:$AO$6)),IFERROR(INDEX($AK$5:$AO$5,1,MATCH(INDEX(WS!A:A,MATCH(Info!M49,WS!D:D,0),1),$AK$7:$AO$7)),"")))</f>
        <v/>
      </c>
      <c r="O49" s="157"/>
      <c r="P49" s="172" t="str">
        <f>IF(M49="","",IFERROR(INDEX($AK$5:$AO$5,1,MATCH(INDEX(MD!A:A,MATCH(Info!M49,MD!D:D,0),1),$AK$8:$AO$8)),IFERROR(INDEX($AK$5:$AO$5,1,MATCH(INDEX(WD!A:A,MATCH(Info!M49,WD!D:D,0),1),$AK$9:$AO$9)),"")))</f>
        <v/>
      </c>
      <c r="Q49" s="135" t="str">
        <f>IF(M49="","",IFERROR(INDEX(MD!AW:AW,MATCH(Info!M49,MD!D:D,0),1),IFERROR(INDEX(WD!AW:AW,MATCH(Info!M49,WD!D:D,0),1),"EI OLE")))</f>
        <v/>
      </c>
      <c r="R49" s="190"/>
      <c r="S49" s="160" t="str">
        <f>IF(M49="","",IFERROR(INDEX($AK$5:$AO$5,1,MATCH(INDEX('XD M'!A:A,MATCH(Info!M49,'XD M'!D:D,0),1),$AK$10:$AO$10)),IFERROR(INDEX($AK$5:$AO$5,1,MATCH(INDEX('XD W'!A:A,MATCH(Info!M49,'XD W'!D:D,0),1),$AK$11:$AO$11)),"")))</f>
        <v/>
      </c>
      <c r="T49" s="142" t="str">
        <f>IF(M49="","",IFERROR(INDEX('XD M'!AQ:AQ,MATCH(Info!M49,'XD M'!D:D,0),1),IFERROR(INDEX('XD W'!AQ:AQ,MATCH(Info!M49,'XD W'!D:D,0),1),"EI OLE")))</f>
        <v/>
      </c>
      <c r="U49" s="192"/>
      <c r="X49">
        <v>44</v>
      </c>
      <c r="Z49" s="145" t="str">
        <f>$N$49</f>
        <v/>
      </c>
      <c r="AA49" s="147">
        <f>$M$49</f>
        <v>0</v>
      </c>
      <c r="AB49" s="148">
        <f>$O$49</f>
        <v>0</v>
      </c>
    </row>
    <row r="50" spans="12:28" x14ac:dyDescent="0.2">
      <c r="L50" s="187">
        <v>23</v>
      </c>
      <c r="M50" s="176"/>
      <c r="N50" s="153" t="str">
        <f>IF(M50="","",IFERROR(INDEX($AK$5:$AO$5,1,MATCH(INDEX(MS!A:A,MATCH(Info!M50,MS!D:D,0),1),$AK$6:$AO$6)),IFERROR(INDEX($AK$5:$AO$5,1,MATCH(INDEX(WS!A:A,MATCH(Info!M50,WS!D:D,0),1),$AK$7:$AO$7)),"")))</f>
        <v/>
      </c>
      <c r="O50" s="157"/>
      <c r="P50" s="172" t="str">
        <f>IF(M50="","",IFERROR(INDEX($AK$5:$AO$5,1,MATCH(INDEX(MD!A:A,MATCH(Info!M50,MD!D:D,0),1),$AK$8:$AO$8)),IFERROR(INDEX($AK$5:$AO$5,1,MATCH(INDEX(WD!A:A,MATCH(Info!M50,WD!D:D,0),1),$AK$9:$AO$9)),"")))</f>
        <v/>
      </c>
      <c r="Q50" s="135" t="str">
        <f>IF(M50="","",IFERROR(INDEX(MD!AW:AW,MATCH(Info!M50,MD!D:D,0),1),IFERROR(INDEX(WD!AW:AW,MATCH(Info!M50,WD!D:D,0),1),"EI OLE")))</f>
        <v/>
      </c>
      <c r="R50" s="190">
        <f t="shared" ref="R50" si="5">SUM(Q50:Q51)</f>
        <v>0</v>
      </c>
      <c r="S50" s="160" t="str">
        <f>IF(M50="","",IFERROR(INDEX($AK$5:$AO$5,1,MATCH(INDEX('XD M'!A:A,MATCH(Info!M50,'XD M'!D:D,0),1),$AK$10:$AO$10)),IFERROR(INDEX($AK$5:$AO$5,1,MATCH(INDEX('XD W'!A:A,MATCH(Info!M50,'XD W'!D:D,0),1),$AK$11:$AO$11)),"")))</f>
        <v/>
      </c>
      <c r="T50" s="142" t="str">
        <f>IF(M50="","",IFERROR(INDEX('XD M'!AQ:AQ,MATCH(Info!M50,'XD M'!D:D,0),1),IFERROR(INDEX('XD W'!AQ:AQ,MATCH(Info!M50,'XD W'!D:D,0),1),"EI OLE")))</f>
        <v/>
      </c>
      <c r="U50" s="192">
        <f t="shared" ref="U50" si="6">SUM(T50:T51)</f>
        <v>0</v>
      </c>
      <c r="X50">
        <v>45</v>
      </c>
      <c r="Z50" s="145" t="str">
        <f>$N$50</f>
        <v/>
      </c>
      <c r="AA50" s="147">
        <f>$M$50</f>
        <v>0</v>
      </c>
      <c r="AB50" s="148">
        <f>$O$50</f>
        <v>0</v>
      </c>
    </row>
    <row r="51" spans="12:28" x14ac:dyDescent="0.2">
      <c r="L51" s="187"/>
      <c r="M51" s="176"/>
      <c r="N51" s="153" t="str">
        <f>IF(M51="","",IFERROR(INDEX($AK$5:$AO$5,1,MATCH(INDEX(MS!A:A,MATCH(Info!M51,MS!D:D,0),1),$AK$6:$AO$6)),IFERROR(INDEX($AK$5:$AO$5,1,MATCH(INDEX(WS!A:A,MATCH(Info!M51,WS!D:D,0),1),$AK$7:$AO$7)),"")))</f>
        <v/>
      </c>
      <c r="O51" s="157"/>
      <c r="P51" s="172" t="str">
        <f>IF(M51="","",IFERROR(INDEX($AK$5:$AO$5,1,MATCH(INDEX(MD!A:A,MATCH(Info!M51,MD!D:D,0),1),$AK$8:$AO$8)),IFERROR(INDEX($AK$5:$AO$5,1,MATCH(INDEX(WD!A:A,MATCH(Info!M51,WD!D:D,0),1),$AK$9:$AO$9)),"")))</f>
        <v/>
      </c>
      <c r="Q51" s="135" t="str">
        <f>IF(M51="","",IFERROR(INDEX(MD!AW:AW,MATCH(Info!M51,MD!D:D,0),1),IFERROR(INDEX(WD!AW:AW,MATCH(Info!M51,WD!D:D,0),1),"EI OLE")))</f>
        <v/>
      </c>
      <c r="R51" s="190"/>
      <c r="S51" s="160" t="str">
        <f>IF(M51="","",IFERROR(INDEX($AK$5:$AO$5,1,MATCH(INDEX('XD M'!A:A,MATCH(Info!M51,'XD M'!D:D,0),1),$AK$10:$AO$10)),IFERROR(INDEX($AK$5:$AO$5,1,MATCH(INDEX('XD W'!A:A,MATCH(Info!M51,'XD W'!D:D,0),1),$AK$11:$AO$11)),"")))</f>
        <v/>
      </c>
      <c r="T51" s="142" t="str">
        <f>IF(M51="","",IFERROR(INDEX('XD M'!AQ:AQ,MATCH(Info!M51,'XD M'!D:D,0),1),IFERROR(INDEX('XD W'!AQ:AQ,MATCH(Info!M51,'XD W'!D:D,0),1),"EI OLE")))</f>
        <v/>
      </c>
      <c r="U51" s="192"/>
      <c r="X51">
        <v>46</v>
      </c>
      <c r="Z51" s="145" t="str">
        <f>$N$51</f>
        <v/>
      </c>
      <c r="AA51" s="147">
        <f>$M$51</f>
        <v>0</v>
      </c>
      <c r="AB51" s="148">
        <f>$O$51</f>
        <v>0</v>
      </c>
    </row>
    <row r="52" spans="12:28" x14ac:dyDescent="0.2">
      <c r="L52" s="188">
        <v>24</v>
      </c>
      <c r="M52" s="136"/>
      <c r="N52" s="153" t="str">
        <f>IF(M52="","",IFERROR(INDEX($AK$5:$AO$5,1,MATCH(INDEX(MS!A:A,MATCH(Info!M52,MS!D:D,0),1),$AK$6:$AO$6)),IFERROR(INDEX($AK$5:$AO$5,1,MATCH(INDEX(WS!A:A,MATCH(Info!M52,WS!D:D,0),1),$AK$7:$AO$7)),"")))</f>
        <v/>
      </c>
      <c r="O52" s="157"/>
      <c r="P52" s="172" t="str">
        <f>IF(M52="","",IFERROR(INDEX($AK$5:$AO$5,1,MATCH(INDEX(MD!A:A,MATCH(Info!M52,MD!D:D,0),1),$AK$8:$AO$8)),IFERROR(INDEX($AK$5:$AO$5,1,MATCH(INDEX(WD!A:A,MATCH(Info!M52,WD!D:D,0),1),$AK$9:$AO$9)),"")))</f>
        <v/>
      </c>
      <c r="Q52" s="135" t="str">
        <f>IF(M52="","",IFERROR(INDEX(MD!AW:AW,MATCH(Info!M52,MD!D:D,0),1),IFERROR(INDEX(WD!AW:AW,MATCH(Info!M52,WD!D:D,0),1),"EI OLE")))</f>
        <v/>
      </c>
      <c r="R52" s="190">
        <f t="shared" ref="R52" si="7">SUM(Q52:Q53)</f>
        <v>0</v>
      </c>
      <c r="S52" s="160" t="str">
        <f>IF(M52="","",IFERROR(INDEX($AK$5:$AO$5,1,MATCH(INDEX('XD M'!A:A,MATCH(Info!M52,'XD M'!D:D,0),1),$AK$10:$AO$10)),IFERROR(INDEX($AK$5:$AO$5,1,MATCH(INDEX('XD W'!A:A,MATCH(Info!M52,'XD W'!D:D,0),1),$AK$11:$AO$11)),"")))</f>
        <v/>
      </c>
      <c r="T52" s="142" t="str">
        <f>IF(M52="","",IFERROR(INDEX('XD M'!AQ:AQ,MATCH(Info!M52,'XD M'!D:D,0),1),IFERROR(INDEX('XD W'!AQ:AQ,MATCH(Info!M52,'XD W'!D:D,0),1),"EI OLE")))</f>
        <v/>
      </c>
      <c r="U52" s="192">
        <f t="shared" ref="U52" si="8">SUM(T52:T53)</f>
        <v>0</v>
      </c>
      <c r="X52">
        <v>47</v>
      </c>
      <c r="Z52" s="145" t="str">
        <f>$N$52</f>
        <v/>
      </c>
      <c r="AA52" s="147">
        <f>$M$52</f>
        <v>0</v>
      </c>
      <c r="AB52" s="148">
        <f>$O$52</f>
        <v>0</v>
      </c>
    </row>
    <row r="53" spans="12:28" x14ac:dyDescent="0.2">
      <c r="L53" s="189"/>
      <c r="M53" s="137"/>
      <c r="N53" s="154" t="str">
        <f>IF(M53="","",IFERROR(INDEX($AK$5:$AO$5,1,MATCH(INDEX(MS!A:A,MATCH(Info!M53,MS!D:D,0),1),$AK$6:$AO$6)),IFERROR(INDEX($AK$5:$AO$5,1,MATCH(INDEX(WS!A:A,MATCH(Info!M53,WS!D:D,0),1),$AK$7:$AO$7)),"")))</f>
        <v/>
      </c>
      <c r="O53" s="158"/>
      <c r="P53" s="182" t="str">
        <f>IF(M53="","",IFERROR(INDEX($AK$5:$AO$5,1,MATCH(INDEX(MD!A:A,MATCH(Info!M53,MD!D:D,0),1),$AK$8:$AO$8)),IFERROR(INDEX($AK$5:$AO$5,1,MATCH(INDEX(WD!A:A,MATCH(Info!M53,WD!D:D,0),1),$AK$9:$AO$9)),"")))</f>
        <v/>
      </c>
      <c r="Q53" s="138" t="str">
        <f>IF(M53="","",IFERROR(INDEX(MD!AW:AW,MATCH(Info!M53,MD!D:D,0),1),IFERROR(INDEX(WD!AW:AW,MATCH(Info!M53,WD!D:D,0),1),"EI OLE")))</f>
        <v/>
      </c>
      <c r="R53" s="191"/>
      <c r="S53" s="161" t="str">
        <f>IF(M53="","",IFERROR(INDEX($AK$5:$AO$5,1,MATCH(INDEX('XD M'!A:A,MATCH(Info!M53,'XD M'!D:D,0),1),$AK$10:$AO$10)),IFERROR(INDEX($AK$5:$AO$5,1,MATCH(INDEX('XD W'!A:A,MATCH(Info!M53,'XD W'!D:D,0),1),$AK$11:$AO$11)),"")))</f>
        <v/>
      </c>
      <c r="T53" s="143" t="str">
        <f>IF(M53="","",IFERROR(INDEX('XD M'!AQ:AQ,MATCH(Info!M53,'XD M'!D:D,0),1),IFERROR(INDEX('XD W'!AQ:AQ,MATCH(Info!M53,'XD W'!D:D,0),1),"EI OLE")))</f>
        <v/>
      </c>
      <c r="U53" s="193"/>
      <c r="X53">
        <v>48</v>
      </c>
      <c r="Z53" s="167" t="str">
        <f>$N$53</f>
        <v/>
      </c>
      <c r="AA53" s="149">
        <f>$M$53</f>
        <v>0</v>
      </c>
      <c r="AB53" s="150">
        <f>$O$53</f>
        <v>0</v>
      </c>
    </row>
  </sheetData>
  <mergeCells count="74">
    <mergeCell ref="U42:U43"/>
    <mergeCell ref="U44:U45"/>
    <mergeCell ref="L2:U2"/>
    <mergeCell ref="L3:U3"/>
    <mergeCell ref="U30:U31"/>
    <mergeCell ref="U32:U33"/>
    <mergeCell ref="U34:U35"/>
    <mergeCell ref="U36:U37"/>
    <mergeCell ref="U38:U39"/>
    <mergeCell ref="U40:U41"/>
    <mergeCell ref="U18:U19"/>
    <mergeCell ref="U20:U21"/>
    <mergeCell ref="U22:U23"/>
    <mergeCell ref="U24:U25"/>
    <mergeCell ref="U26:U27"/>
    <mergeCell ref="U28:U29"/>
    <mergeCell ref="U6:U7"/>
    <mergeCell ref="U8:U9"/>
    <mergeCell ref="U10:U11"/>
    <mergeCell ref="U12:U13"/>
    <mergeCell ref="U14:U15"/>
    <mergeCell ref="U16:U17"/>
    <mergeCell ref="R34:R35"/>
    <mergeCell ref="R36:R37"/>
    <mergeCell ref="R38:R39"/>
    <mergeCell ref="R40:R41"/>
    <mergeCell ref="R42:R43"/>
    <mergeCell ref="R44:R45"/>
    <mergeCell ref="R22:R23"/>
    <mergeCell ref="R24:R25"/>
    <mergeCell ref="R26:R27"/>
    <mergeCell ref="R28:R29"/>
    <mergeCell ref="R30:R31"/>
    <mergeCell ref="R32:R33"/>
    <mergeCell ref="L38:L39"/>
    <mergeCell ref="L40:L41"/>
    <mergeCell ref="L42:L43"/>
    <mergeCell ref="L44:L45"/>
    <mergeCell ref="R10:R11"/>
    <mergeCell ref="R12:R13"/>
    <mergeCell ref="R14:R15"/>
    <mergeCell ref="R16:R17"/>
    <mergeCell ref="R18:R19"/>
    <mergeCell ref="R20:R21"/>
    <mergeCell ref="L26:L27"/>
    <mergeCell ref="L28:L29"/>
    <mergeCell ref="L30:L31"/>
    <mergeCell ref="L32:L33"/>
    <mergeCell ref="L34:L35"/>
    <mergeCell ref="L36:L37"/>
    <mergeCell ref="L24:L25"/>
    <mergeCell ref="R6:R7"/>
    <mergeCell ref="R8:R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U52:U53"/>
    <mergeCell ref="R46:R47"/>
    <mergeCell ref="U46:U47"/>
    <mergeCell ref="R48:R49"/>
    <mergeCell ref="U48:U49"/>
    <mergeCell ref="R50:R51"/>
    <mergeCell ref="U50:U51"/>
    <mergeCell ref="L46:L47"/>
    <mergeCell ref="L48:L49"/>
    <mergeCell ref="L50:L51"/>
    <mergeCell ref="L52:L53"/>
    <mergeCell ref="R52:R53"/>
  </mergeCells>
  <conditionalFormatting sqref="Q6:Q53 T6:T53">
    <cfRule type="containsText" dxfId="10" priority="17" stopIfTrue="1" operator="containsText" text="EI OLE">
      <formula>NOT(ISERROR(SEARCH("EI OLE",Q6)))</formula>
    </cfRule>
  </conditionalFormatting>
  <conditionalFormatting sqref="B2:B33">
    <cfRule type="colorScale" priority="16">
      <colorScale>
        <cfvo type="min"/>
        <cfvo type="max"/>
        <color rgb="FFFCFCFF"/>
        <color theme="3" tint="0.39997558519241921"/>
      </colorScale>
    </cfRule>
  </conditionalFormatting>
  <conditionalFormatting sqref="C2:C33">
    <cfRule type="colorScale" priority="15">
      <colorScale>
        <cfvo type="min"/>
        <cfvo type="max"/>
        <color rgb="FFFCFCFF"/>
        <color rgb="FFFF0000"/>
      </colorScale>
    </cfRule>
  </conditionalFormatting>
  <conditionalFormatting sqref="D2:D33">
    <cfRule type="colorScale" priority="14">
      <colorScale>
        <cfvo type="min"/>
        <cfvo type="max"/>
        <color rgb="FFFCFCFF"/>
        <color theme="6" tint="-0.249977111117893"/>
      </colorScale>
    </cfRule>
  </conditionalFormatting>
  <conditionalFormatting sqref="E2:E33">
    <cfRule type="colorScale" priority="13">
      <colorScale>
        <cfvo type="min"/>
        <cfvo type="max"/>
        <color rgb="FFFCFCFF"/>
        <color theme="9" tint="-0.249977111117893"/>
      </colorScale>
    </cfRule>
  </conditionalFormatting>
  <conditionalFormatting sqref="F2:F33">
    <cfRule type="colorScale" priority="12">
      <colorScale>
        <cfvo type="min"/>
        <cfvo type="max"/>
        <color rgb="FFFCFCFF"/>
        <color rgb="FFF959CF"/>
      </colorScale>
    </cfRule>
  </conditionalFormatting>
  <conditionalFormatting sqref="G2:G33">
    <cfRule type="colorScale" priority="11">
      <colorScale>
        <cfvo type="min"/>
        <cfvo type="max"/>
        <color rgb="FFFCFCFF"/>
        <color rgb="FFF959CF"/>
      </colorScale>
    </cfRule>
  </conditionalFormatting>
  <conditionalFormatting sqref="Z7:Z53">
    <cfRule type="cellIs" dxfId="9" priority="1" operator="equal">
      <formula>$AO$5</formula>
    </cfRule>
    <cfRule type="cellIs" dxfId="8" priority="2" operator="equal">
      <formula>$AN$5</formula>
    </cfRule>
    <cfRule type="cellIs" dxfId="7" priority="3" operator="equal">
      <formula>$AM$5</formula>
    </cfRule>
    <cfRule type="cellIs" dxfId="6" priority="4" operator="equal">
      <formula>$AL$5</formula>
    </cfRule>
    <cfRule type="cellIs" dxfId="5" priority="5" operator="equal">
      <formula>$AK$5</formula>
    </cfRule>
  </conditionalFormatting>
  <conditionalFormatting sqref="N6:N53 Z6:Z53 P6:P53 S6:S53">
    <cfRule type="cellIs" dxfId="4" priority="6" operator="equal">
      <formula>$AO$5</formula>
    </cfRule>
    <cfRule type="cellIs" dxfId="3" priority="7" operator="equal">
      <formula>$AN$5</formula>
    </cfRule>
    <cfRule type="cellIs" dxfId="2" priority="8" operator="equal">
      <formula>$AM$5</formula>
    </cfRule>
    <cfRule type="cellIs" dxfId="1" priority="9" operator="equal">
      <formula>$AL$5</formula>
    </cfRule>
    <cfRule type="cellIs" dxfId="0" priority="10" operator="equal">
      <formula>$AK$5</formula>
    </cfRule>
  </conditionalFormatting>
  <pageMargins left="0.7" right="0.7" top="0.75" bottom="0.75" header="0.3" footer="0.3"/>
  <pageSetup paperSize="9" orientation="portrait" verticalDpi="0" r:id="rId1"/>
  <ignoredErrors>
    <ignoredError sqref="T6 T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2024-05-04T22:12:41Z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