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ENN\Edetabelid\"/>
    </mc:Choice>
  </mc:AlternateContent>
  <bookViews>
    <workbookView xWindow="0" yWindow="0" windowWidth="21600" windowHeight="9735" tabRatio="592"/>
  </bookViews>
  <sheets>
    <sheet name="MS" sheetId="3" r:id="rId1"/>
    <sheet name="WS" sheetId="1" r:id="rId2"/>
    <sheet name="MD" sheetId="4" r:id="rId3"/>
    <sheet name="WD" sheetId="9" r:id="rId4"/>
    <sheet name="XD M" sheetId="5" r:id="rId5"/>
    <sheet name="XD W" sheetId="7" r:id="rId6"/>
    <sheet name="Info" sheetId="8" r:id="rId7"/>
  </sheets>
  <definedNames>
    <definedName name="_xlnm._FilterDatabase" localSheetId="6" hidden="1">Info!$AA$5:$AB$53</definedName>
    <definedName name="_xlnm._FilterDatabase" localSheetId="2" hidden="1">MD!$B$1:$K$176</definedName>
    <definedName name="_xlnm._FilterDatabase" localSheetId="0" hidden="1">MS!$B$1:$K$151</definedName>
    <definedName name="_xlnm._FilterDatabase" localSheetId="3" hidden="1">WD!$B$1:$K$151</definedName>
    <definedName name="_xlnm._FilterDatabase" localSheetId="1" hidden="1">WS!$B$1:$K$76</definedName>
    <definedName name="_xlnm._FilterDatabase" localSheetId="4" hidden="1">'XD M'!$B$1:$K$222</definedName>
    <definedName name="_xlnm._FilterDatabase" localSheetId="5" hidden="1">'XD W'!$B$1:$K$151</definedName>
  </definedNames>
  <calcPr calcId="162913"/>
</workbook>
</file>

<file path=xl/calcChain.xml><?xml version="1.0" encoding="utf-8"?>
<calcChain xmlns="http://schemas.openxmlformats.org/spreadsheetml/2006/main">
  <c r="S8" i="8" l="1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7" i="8"/>
  <c r="S6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7" i="8"/>
  <c r="P6" i="8"/>
  <c r="N28" i="8" l="1"/>
  <c r="Z28" i="8" s="1"/>
  <c r="N29" i="8"/>
  <c r="Z29" i="8" s="1"/>
  <c r="N30" i="8"/>
  <c r="Z30" i="8" s="1"/>
  <c r="N31" i="8"/>
  <c r="Z31" i="8" s="1"/>
  <c r="N32" i="8"/>
  <c r="Z32" i="8" s="1"/>
  <c r="N33" i="8"/>
  <c r="Z33" i="8" s="1"/>
  <c r="N34" i="8"/>
  <c r="Z34" i="8" s="1"/>
  <c r="N35" i="8"/>
  <c r="Z35" i="8" s="1"/>
  <c r="N36" i="8"/>
  <c r="Z36" i="8" s="1"/>
  <c r="N37" i="8"/>
  <c r="Z37" i="8" s="1"/>
  <c r="N38" i="8"/>
  <c r="Z38" i="8" s="1"/>
  <c r="N39" i="8"/>
  <c r="Z39" i="8" s="1"/>
  <c r="N40" i="8"/>
  <c r="Z40" i="8" s="1"/>
  <c r="N41" i="8"/>
  <c r="Z41" i="8" s="1"/>
  <c r="N42" i="8"/>
  <c r="Z42" i="8" s="1"/>
  <c r="N43" i="8"/>
  <c r="Z43" i="8" s="1"/>
  <c r="N44" i="8"/>
  <c r="Z44" i="8" s="1"/>
  <c r="N45" i="8"/>
  <c r="Z45" i="8" s="1"/>
  <c r="N46" i="8"/>
  <c r="Z46" i="8" s="1"/>
  <c r="N47" i="8"/>
  <c r="Z47" i="8" s="1"/>
  <c r="N48" i="8"/>
  <c r="Z48" i="8" s="1"/>
  <c r="N49" i="8"/>
  <c r="Z49" i="8" s="1"/>
  <c r="N50" i="8"/>
  <c r="Z50" i="8" s="1"/>
  <c r="N51" i="8"/>
  <c r="Z51" i="8" s="1"/>
  <c r="N52" i="8"/>
  <c r="Z52" i="8" s="1"/>
  <c r="N53" i="8"/>
  <c r="Z53" i="8" s="1"/>
  <c r="N8" i="8"/>
  <c r="Z8" i="8" s="1"/>
  <c r="N9" i="8"/>
  <c r="Z9" i="8" s="1"/>
  <c r="N10" i="8"/>
  <c r="Z10" i="8" s="1"/>
  <c r="N11" i="8"/>
  <c r="Z11" i="8" s="1"/>
  <c r="N12" i="8"/>
  <c r="Z12" i="8" s="1"/>
  <c r="N13" i="8"/>
  <c r="Z13" i="8" s="1"/>
  <c r="N14" i="8"/>
  <c r="Z14" i="8" s="1"/>
  <c r="N15" i="8"/>
  <c r="Z15" i="8" s="1"/>
  <c r="N16" i="8"/>
  <c r="Z16" i="8" s="1"/>
  <c r="N17" i="8"/>
  <c r="Z17" i="8" s="1"/>
  <c r="N18" i="8"/>
  <c r="Z18" i="8" s="1"/>
  <c r="N19" i="8"/>
  <c r="Z19" i="8" s="1"/>
  <c r="N20" i="8"/>
  <c r="Z20" i="8" s="1"/>
  <c r="N21" i="8"/>
  <c r="Z21" i="8" s="1"/>
  <c r="N22" i="8"/>
  <c r="Z22" i="8" s="1"/>
  <c r="N23" i="8"/>
  <c r="Z23" i="8" s="1"/>
  <c r="N24" i="8"/>
  <c r="Z24" i="8" s="1"/>
  <c r="N25" i="8"/>
  <c r="Z25" i="8" s="1"/>
  <c r="N26" i="8"/>
  <c r="Z26" i="8" s="1"/>
  <c r="N27" i="8"/>
  <c r="Z27" i="8" s="1"/>
  <c r="N7" i="8"/>
  <c r="Z7" i="8" s="1"/>
  <c r="N6" i="8"/>
  <c r="Z6" i="8" s="1"/>
  <c r="AB53" i="8"/>
  <c r="AB52" i="8"/>
  <c r="AB51" i="8"/>
  <c r="AB50" i="8"/>
  <c r="AB49" i="8"/>
  <c r="AB48" i="8"/>
  <c r="AB47" i="8"/>
  <c r="AB46" i="8"/>
  <c r="AB45" i="8"/>
  <c r="AB44" i="8"/>
  <c r="AB43" i="8"/>
  <c r="AA53" i="8"/>
  <c r="AA52" i="8"/>
  <c r="AA51" i="8"/>
  <c r="AA50" i="8"/>
  <c r="AA49" i="8"/>
  <c r="AA48" i="8"/>
  <c r="AA47" i="8"/>
  <c r="AA46" i="8"/>
  <c r="AA45" i="8"/>
  <c r="AA44" i="8"/>
  <c r="AA43" i="8"/>
  <c r="AA42" i="8"/>
  <c r="AA41" i="8"/>
  <c r="AA40" i="8"/>
  <c r="AA39" i="8"/>
  <c r="AA38" i="8"/>
  <c r="AA37" i="8"/>
  <c r="AA36" i="8"/>
  <c r="AA35" i="8"/>
  <c r="AA34" i="8"/>
  <c r="AA33" i="8"/>
  <c r="AA32" i="8"/>
  <c r="AA31" i="8"/>
  <c r="AA30" i="8"/>
  <c r="AA29" i="8"/>
  <c r="AA28" i="8"/>
  <c r="AA27" i="8"/>
  <c r="AA26" i="8"/>
  <c r="AA25" i="8"/>
  <c r="AA24" i="8"/>
  <c r="AA23" i="8"/>
  <c r="AA22" i="8"/>
  <c r="AA21" i="8"/>
  <c r="AA20" i="8"/>
  <c r="AA19" i="8"/>
  <c r="AA18" i="8"/>
  <c r="AA17" i="8"/>
  <c r="AA16" i="8"/>
  <c r="AA15" i="8"/>
  <c r="AA14" i="8"/>
  <c r="AA13" i="8"/>
  <c r="AA12" i="8"/>
  <c r="AA11" i="8"/>
  <c r="AA10" i="8"/>
  <c r="AA9" i="8"/>
  <c r="AA8" i="8"/>
  <c r="AA7" i="8"/>
  <c r="AA6" i="8"/>
  <c r="O10" i="8" l="1"/>
  <c r="AB10" i="8" s="1"/>
  <c r="O11" i="8"/>
  <c r="AB11" i="8" s="1"/>
  <c r="O13" i="8"/>
  <c r="AB13" i="8" s="1"/>
  <c r="O16" i="8"/>
  <c r="AB16" i="8" s="1"/>
  <c r="O17" i="8"/>
  <c r="AB17" i="8" s="1"/>
  <c r="O21" i="8"/>
  <c r="AB21" i="8" s="1"/>
  <c r="O22" i="8"/>
  <c r="AB22" i="8" s="1"/>
  <c r="O23" i="8"/>
  <c r="AB23" i="8" s="1"/>
  <c r="O24" i="8"/>
  <c r="AB24" i="8" s="1"/>
  <c r="O27" i="8"/>
  <c r="AB27" i="8" s="1"/>
  <c r="O28" i="8"/>
  <c r="AB28" i="8" s="1"/>
  <c r="O29" i="8"/>
  <c r="AB29" i="8" s="1"/>
  <c r="O32" i="8"/>
  <c r="AB32" i="8" s="1"/>
  <c r="O37" i="8"/>
  <c r="AB37" i="8" s="1"/>
  <c r="O38" i="8"/>
  <c r="AB38" i="8" s="1"/>
  <c r="O39" i="8"/>
  <c r="AB39" i="8" s="1"/>
  <c r="O40" i="8"/>
  <c r="AB40" i="8" s="1"/>
  <c r="O41" i="8"/>
  <c r="AB41" i="8" s="1"/>
  <c r="O42" i="8"/>
  <c r="AB42" i="8" s="1"/>
  <c r="AE29" i="8" l="1"/>
  <c r="AD29" i="8"/>
  <c r="AE28" i="8"/>
  <c r="AD28" i="8"/>
  <c r="AE27" i="8"/>
  <c r="AD27" i="8"/>
  <c r="AE26" i="8"/>
  <c r="AD26" i="8"/>
  <c r="AE25" i="8"/>
  <c r="AD25" i="8"/>
  <c r="AE24" i="8"/>
  <c r="AD24" i="8"/>
  <c r="AE23" i="8"/>
  <c r="AD23" i="8"/>
  <c r="AE22" i="8"/>
  <c r="AD22" i="8"/>
  <c r="AE21" i="8"/>
  <c r="AD21" i="8"/>
  <c r="AE20" i="8"/>
  <c r="AD20" i="8"/>
  <c r="AE19" i="8"/>
  <c r="AD19" i="8"/>
  <c r="AE18" i="8"/>
  <c r="AD18" i="8"/>
  <c r="AE17" i="8"/>
  <c r="AD17" i="8"/>
  <c r="AE16" i="8"/>
  <c r="AD16" i="8"/>
  <c r="AE15" i="8"/>
  <c r="AD15" i="8"/>
  <c r="AE14" i="8"/>
  <c r="AD14" i="8"/>
  <c r="AE13" i="8"/>
  <c r="AD13" i="8"/>
  <c r="AE12" i="8"/>
  <c r="AD12" i="8"/>
  <c r="AE11" i="8"/>
  <c r="AD11" i="8"/>
  <c r="AE10" i="8"/>
  <c r="AD10" i="8"/>
  <c r="AE9" i="8"/>
  <c r="AD9" i="8"/>
  <c r="AE8" i="8"/>
  <c r="AD8" i="8"/>
  <c r="AE7" i="8"/>
  <c r="AD7" i="8"/>
  <c r="AE6" i="8"/>
  <c r="AD6" i="8"/>
  <c r="K88" i="5" l="1"/>
  <c r="J88" i="5" s="1"/>
  <c r="K67" i="5"/>
  <c r="J67" i="5" s="1"/>
  <c r="K89" i="5"/>
  <c r="J89" i="5" s="1"/>
  <c r="K63" i="7"/>
  <c r="J63" i="7" s="1"/>
  <c r="K95" i="7"/>
  <c r="J95" i="7" s="1"/>
  <c r="K72" i="7"/>
  <c r="J72" i="7" s="1"/>
  <c r="K64" i="9"/>
  <c r="J64" i="9" s="1"/>
  <c r="K130" i="9"/>
  <c r="J130" i="9" s="1"/>
  <c r="K108" i="9"/>
  <c r="J108" i="9" s="1"/>
  <c r="K106" i="9"/>
  <c r="J106" i="9" s="1"/>
  <c r="K114" i="5" l="1"/>
  <c r="J114" i="5" s="1"/>
  <c r="K63" i="5"/>
  <c r="J63" i="5" s="1"/>
  <c r="K66" i="5"/>
  <c r="J66" i="5" s="1"/>
  <c r="K102" i="5"/>
  <c r="J102" i="5" s="1"/>
  <c r="K64" i="5"/>
  <c r="J64" i="5" s="1"/>
  <c r="K76" i="5"/>
  <c r="J76" i="5" s="1"/>
  <c r="K84" i="5"/>
  <c r="J84" i="5" s="1"/>
  <c r="K96" i="5"/>
  <c r="J96" i="5" s="1"/>
  <c r="K92" i="7" l="1"/>
  <c r="J92" i="7" s="1"/>
  <c r="K5" i="7"/>
  <c r="J5" i="7" s="1"/>
  <c r="K36" i="7"/>
  <c r="J36" i="7" s="1"/>
  <c r="K22" i="7"/>
  <c r="J22" i="7" s="1"/>
  <c r="K56" i="5" l="1"/>
  <c r="J56" i="5" s="1"/>
  <c r="K19" i="5"/>
  <c r="J19" i="5" s="1"/>
  <c r="K77" i="5"/>
  <c r="J77" i="5" s="1"/>
  <c r="K150" i="5"/>
  <c r="J150" i="5" s="1"/>
  <c r="K112" i="5"/>
  <c r="J112" i="5" s="1"/>
  <c r="B25" i="8" l="1"/>
  <c r="C25" i="8"/>
  <c r="D25" i="8"/>
  <c r="E25" i="8"/>
  <c r="F25" i="8"/>
  <c r="G25" i="8"/>
  <c r="B26" i="8"/>
  <c r="C26" i="8"/>
  <c r="D26" i="8"/>
  <c r="E26" i="8"/>
  <c r="F26" i="8"/>
  <c r="G26" i="8"/>
  <c r="B27" i="8"/>
  <c r="C27" i="8"/>
  <c r="D27" i="8"/>
  <c r="E27" i="8"/>
  <c r="F27" i="8"/>
  <c r="G27" i="8"/>
  <c r="B28" i="8"/>
  <c r="C28" i="8"/>
  <c r="D28" i="8"/>
  <c r="E28" i="8"/>
  <c r="F28" i="8"/>
  <c r="G28" i="8"/>
  <c r="B29" i="8"/>
  <c r="C29" i="8"/>
  <c r="D29" i="8"/>
  <c r="E29" i="8"/>
  <c r="F29" i="8"/>
  <c r="G29" i="8"/>
  <c r="B30" i="8"/>
  <c r="C30" i="8"/>
  <c r="D30" i="8"/>
  <c r="E30" i="8"/>
  <c r="F30" i="8"/>
  <c r="G30" i="8"/>
  <c r="B31" i="8"/>
  <c r="C31" i="8"/>
  <c r="D31" i="8"/>
  <c r="E31" i="8"/>
  <c r="F31" i="8"/>
  <c r="G31" i="8"/>
  <c r="B32" i="8"/>
  <c r="C32" i="8"/>
  <c r="D32" i="8"/>
  <c r="E32" i="8"/>
  <c r="F32" i="8"/>
  <c r="G32" i="8"/>
  <c r="B19" i="8"/>
  <c r="C19" i="8"/>
  <c r="D19" i="8"/>
  <c r="E19" i="8"/>
  <c r="F19" i="8"/>
  <c r="G19" i="8"/>
  <c r="B20" i="8"/>
  <c r="C20" i="8"/>
  <c r="D20" i="8"/>
  <c r="E20" i="8"/>
  <c r="F20" i="8"/>
  <c r="G20" i="8"/>
  <c r="B21" i="8"/>
  <c r="C21" i="8"/>
  <c r="D21" i="8"/>
  <c r="E21" i="8"/>
  <c r="F21" i="8"/>
  <c r="G21" i="8"/>
  <c r="B22" i="8"/>
  <c r="C22" i="8"/>
  <c r="D22" i="8"/>
  <c r="E22" i="8"/>
  <c r="F22" i="8"/>
  <c r="G22" i="8"/>
  <c r="B23" i="8"/>
  <c r="C23" i="8"/>
  <c r="D23" i="8"/>
  <c r="E23" i="8"/>
  <c r="F23" i="8"/>
  <c r="G23" i="8"/>
  <c r="B24" i="8"/>
  <c r="C24" i="8"/>
  <c r="D24" i="8"/>
  <c r="E24" i="8"/>
  <c r="F24" i="8"/>
  <c r="G24" i="8"/>
  <c r="B3" i="8"/>
  <c r="C3" i="8"/>
  <c r="D3" i="8"/>
  <c r="E3" i="8"/>
  <c r="F3" i="8"/>
  <c r="G3" i="8"/>
  <c r="B4" i="8"/>
  <c r="C4" i="8"/>
  <c r="D4" i="8"/>
  <c r="E4" i="8"/>
  <c r="F4" i="8"/>
  <c r="G4" i="8"/>
  <c r="B5" i="8"/>
  <c r="C5" i="8"/>
  <c r="D5" i="8"/>
  <c r="E5" i="8"/>
  <c r="F5" i="8"/>
  <c r="G5" i="8"/>
  <c r="B6" i="8"/>
  <c r="C6" i="8"/>
  <c r="D6" i="8"/>
  <c r="E6" i="8"/>
  <c r="F6" i="8"/>
  <c r="G6" i="8"/>
  <c r="B7" i="8"/>
  <c r="C7" i="8"/>
  <c r="D7" i="8"/>
  <c r="E7" i="8"/>
  <c r="F7" i="8"/>
  <c r="G7" i="8"/>
  <c r="B8" i="8"/>
  <c r="C8" i="8"/>
  <c r="D8" i="8"/>
  <c r="E8" i="8"/>
  <c r="F8" i="8"/>
  <c r="G8" i="8"/>
  <c r="B9" i="8"/>
  <c r="C9" i="8"/>
  <c r="D9" i="8"/>
  <c r="E9" i="8"/>
  <c r="F9" i="8"/>
  <c r="G9" i="8"/>
  <c r="B10" i="8"/>
  <c r="C10" i="8"/>
  <c r="D10" i="8"/>
  <c r="E10" i="8"/>
  <c r="F10" i="8"/>
  <c r="G10" i="8"/>
  <c r="B11" i="8"/>
  <c r="C11" i="8"/>
  <c r="D11" i="8"/>
  <c r="E11" i="8"/>
  <c r="F11" i="8"/>
  <c r="G11" i="8"/>
  <c r="B12" i="8"/>
  <c r="C12" i="8"/>
  <c r="D12" i="8"/>
  <c r="E12" i="8"/>
  <c r="F12" i="8"/>
  <c r="G12" i="8"/>
  <c r="B13" i="8"/>
  <c r="C13" i="8"/>
  <c r="D13" i="8"/>
  <c r="E13" i="8"/>
  <c r="F13" i="8"/>
  <c r="G13" i="8"/>
  <c r="B14" i="8"/>
  <c r="C14" i="8"/>
  <c r="D14" i="8"/>
  <c r="E14" i="8"/>
  <c r="F14" i="8"/>
  <c r="G14" i="8"/>
  <c r="B15" i="8"/>
  <c r="C15" i="8"/>
  <c r="D15" i="8"/>
  <c r="E15" i="8"/>
  <c r="F15" i="8"/>
  <c r="G15" i="8"/>
  <c r="B16" i="8"/>
  <c r="C16" i="8"/>
  <c r="D16" i="8"/>
  <c r="E16" i="8"/>
  <c r="F16" i="8"/>
  <c r="G16" i="8"/>
  <c r="B17" i="8"/>
  <c r="C17" i="8"/>
  <c r="D17" i="8"/>
  <c r="E17" i="8"/>
  <c r="F17" i="8"/>
  <c r="G17" i="8"/>
  <c r="B18" i="8"/>
  <c r="C18" i="8"/>
  <c r="D18" i="8"/>
  <c r="E18" i="8"/>
  <c r="F18" i="8"/>
  <c r="G18" i="8"/>
  <c r="G2" i="8"/>
  <c r="F2" i="8"/>
  <c r="E2" i="8"/>
  <c r="D2" i="8"/>
  <c r="C2" i="8"/>
  <c r="B2" i="8"/>
  <c r="H20" i="8" l="1"/>
  <c r="H22" i="8"/>
  <c r="H21" i="8"/>
  <c r="H18" i="8"/>
  <c r="H17" i="8"/>
  <c r="H16" i="8"/>
  <c r="H15" i="8"/>
  <c r="H14" i="8"/>
  <c r="H10" i="8"/>
  <c r="H9" i="8"/>
  <c r="H8" i="8"/>
  <c r="H6" i="8"/>
  <c r="H5" i="8"/>
  <c r="H4" i="8"/>
  <c r="H3" i="8"/>
  <c r="H26" i="8"/>
  <c r="H12" i="8"/>
  <c r="H27" i="8"/>
  <c r="H30" i="8"/>
  <c r="H13" i="8"/>
  <c r="H32" i="8"/>
  <c r="H19" i="8"/>
  <c r="H29" i="8"/>
  <c r="H23" i="8"/>
  <c r="H2" i="8"/>
  <c r="H24" i="8"/>
  <c r="H31" i="8"/>
  <c r="H25" i="8"/>
  <c r="H7" i="8"/>
  <c r="H11" i="8"/>
  <c r="H28" i="8"/>
  <c r="K147" i="7"/>
  <c r="J147" i="7" s="1"/>
  <c r="K99" i="7"/>
  <c r="J99" i="7" s="1"/>
  <c r="K65" i="7"/>
  <c r="J65" i="7" s="1"/>
  <c r="K57" i="7"/>
  <c r="J57" i="7" s="1"/>
  <c r="K142" i="7"/>
  <c r="J142" i="7" s="1"/>
  <c r="K103" i="7"/>
  <c r="J103" i="7" s="1"/>
  <c r="K140" i="7"/>
  <c r="J140" i="7" s="1"/>
  <c r="K143" i="5" l="1"/>
  <c r="J143" i="5" s="1"/>
  <c r="K104" i="5"/>
  <c r="J104" i="5" s="1"/>
  <c r="K58" i="5"/>
  <c r="J58" i="5" s="1"/>
  <c r="K56" i="7" l="1"/>
  <c r="J56" i="7" s="1"/>
  <c r="K151" i="7"/>
  <c r="J151" i="7" s="1"/>
  <c r="K74" i="7"/>
  <c r="J74" i="7" s="1"/>
  <c r="K123" i="7"/>
  <c r="J123" i="7" s="1"/>
  <c r="K105" i="7" l="1"/>
  <c r="J105" i="7" s="1"/>
  <c r="K114" i="7"/>
  <c r="J114" i="7" s="1"/>
  <c r="Q46" i="8" l="1"/>
  <c r="T46" i="8"/>
  <c r="Q47" i="8"/>
  <c r="T47" i="8"/>
  <c r="Q48" i="8"/>
  <c r="T48" i="8"/>
  <c r="Q49" i="8"/>
  <c r="T49" i="8"/>
  <c r="Q50" i="8"/>
  <c r="T50" i="8"/>
  <c r="Q51" i="8"/>
  <c r="T51" i="8"/>
  <c r="Q52" i="8"/>
  <c r="T52" i="8"/>
  <c r="Q53" i="8"/>
  <c r="T53" i="8"/>
  <c r="R50" i="8" l="1"/>
  <c r="AF28" i="8" s="1"/>
  <c r="U50" i="8"/>
  <c r="AG28" i="8" s="1"/>
  <c r="U48" i="8"/>
  <c r="AG27" i="8" s="1"/>
  <c r="R48" i="8"/>
  <c r="AF27" i="8" s="1"/>
  <c r="U52" i="8"/>
  <c r="AG29" i="8" s="1"/>
  <c r="U46" i="8"/>
  <c r="AG26" i="8" s="1"/>
  <c r="R52" i="8"/>
  <c r="AF29" i="8" s="1"/>
  <c r="R46" i="8"/>
  <c r="AF26" i="8" s="1"/>
  <c r="T10" i="8"/>
  <c r="T11" i="8"/>
  <c r="T12" i="8"/>
  <c r="T13" i="8"/>
  <c r="T16" i="8"/>
  <c r="T17" i="8"/>
  <c r="T22" i="8"/>
  <c r="T27" i="8"/>
  <c r="T31" i="8"/>
  <c r="T32" i="8"/>
  <c r="T33" i="8"/>
  <c r="T37" i="8"/>
  <c r="T40" i="8"/>
  <c r="T41" i="8"/>
  <c r="T42" i="8"/>
  <c r="T43" i="8"/>
  <c r="T44" i="8"/>
  <c r="T45" i="8"/>
  <c r="Q10" i="8"/>
  <c r="Q11" i="8"/>
  <c r="Q13" i="8"/>
  <c r="Q16" i="8"/>
  <c r="Q17" i="8"/>
  <c r="Q21" i="8"/>
  <c r="Q22" i="8"/>
  <c r="Q27" i="8"/>
  <c r="Q28" i="8"/>
  <c r="Q29" i="8"/>
  <c r="Q32" i="8"/>
  <c r="Q33" i="8"/>
  <c r="Q37" i="8"/>
  <c r="Q40" i="8"/>
  <c r="Q43" i="8"/>
  <c r="Q44" i="8"/>
  <c r="Q45" i="8"/>
  <c r="K15" i="9"/>
  <c r="J15" i="9" s="1"/>
  <c r="K16" i="9"/>
  <c r="J16" i="9" s="1"/>
  <c r="K133" i="9"/>
  <c r="J133" i="9" s="1"/>
  <c r="K28" i="9"/>
  <c r="J28" i="9" s="1"/>
  <c r="K27" i="9"/>
  <c r="J27" i="9" s="1"/>
  <c r="K2" i="9"/>
  <c r="J2" i="9" s="1"/>
  <c r="K22" i="9"/>
  <c r="J22" i="9" s="1"/>
  <c r="K151" i="9"/>
  <c r="J151" i="9" s="1"/>
  <c r="K14" i="9"/>
  <c r="J14" i="9" s="1"/>
  <c r="K13" i="9"/>
  <c r="J13" i="9" s="1"/>
  <c r="K17" i="9"/>
  <c r="J17" i="9" s="1"/>
  <c r="K31" i="9"/>
  <c r="J31" i="9" s="1"/>
  <c r="K23" i="9"/>
  <c r="J23" i="9" s="1"/>
  <c r="K12" i="9"/>
  <c r="J12" i="9" s="1"/>
  <c r="K43" i="9"/>
  <c r="J43" i="9" s="1"/>
  <c r="K25" i="9"/>
  <c r="J25" i="9" s="1"/>
  <c r="K50" i="9"/>
  <c r="J50" i="9" s="1"/>
  <c r="K51" i="9"/>
  <c r="J51" i="9" s="1"/>
  <c r="K42" i="9"/>
  <c r="J42" i="9" s="1"/>
  <c r="K136" i="9"/>
  <c r="J136" i="9" s="1"/>
  <c r="K35" i="9"/>
  <c r="J35" i="9" s="1"/>
  <c r="K52" i="9"/>
  <c r="J52" i="9" s="1"/>
  <c r="K117" i="9"/>
  <c r="J117" i="9" s="1"/>
  <c r="K6" i="9"/>
  <c r="J6" i="9" s="1"/>
  <c r="K46" i="9"/>
  <c r="J46" i="9" s="1"/>
  <c r="K116" i="9"/>
  <c r="J116" i="9" s="1"/>
  <c r="K134" i="9"/>
  <c r="J134" i="9" s="1"/>
  <c r="K26" i="9"/>
  <c r="J26" i="9" s="1"/>
  <c r="K140" i="9"/>
  <c r="J140" i="9" s="1"/>
  <c r="K36" i="9"/>
  <c r="J36" i="9" s="1"/>
  <c r="K141" i="9"/>
  <c r="J141" i="9" s="1"/>
  <c r="K40" i="9"/>
  <c r="J40" i="9" s="1"/>
  <c r="K59" i="9"/>
  <c r="J59" i="9" s="1"/>
  <c r="K111" i="9"/>
  <c r="J111" i="9" s="1"/>
  <c r="K7" i="9"/>
  <c r="J7" i="9" s="1"/>
  <c r="K10" i="9"/>
  <c r="J10" i="9" s="1"/>
  <c r="K118" i="9"/>
  <c r="J118" i="9" s="1"/>
  <c r="K44" i="9"/>
  <c r="J44" i="9" s="1"/>
  <c r="K137" i="9"/>
  <c r="J137" i="9" s="1"/>
  <c r="K68" i="9"/>
  <c r="J68" i="9" s="1"/>
  <c r="K126" i="9"/>
  <c r="J126" i="9" s="1"/>
  <c r="K148" i="9"/>
  <c r="J148" i="9" s="1"/>
  <c r="K37" i="9"/>
  <c r="J37" i="9" s="1"/>
  <c r="K96" i="9"/>
  <c r="J96" i="9" s="1"/>
  <c r="K55" i="9"/>
  <c r="J55" i="9" s="1"/>
  <c r="K85" i="9"/>
  <c r="J85" i="9" s="1"/>
  <c r="K110" i="9"/>
  <c r="J110" i="9" s="1"/>
  <c r="K139" i="9"/>
  <c r="J139" i="9" s="1"/>
  <c r="K47" i="9"/>
  <c r="J47" i="9" s="1"/>
  <c r="K65" i="9"/>
  <c r="J65" i="9" s="1"/>
  <c r="K11" i="9"/>
  <c r="J11" i="9" s="1"/>
  <c r="K63" i="9"/>
  <c r="J63" i="9" s="1"/>
  <c r="K80" i="9"/>
  <c r="J80" i="9" s="1"/>
  <c r="K94" i="9"/>
  <c r="J94" i="9" s="1"/>
  <c r="K4" i="9"/>
  <c r="J4" i="9" s="1"/>
  <c r="K5" i="9"/>
  <c r="J5" i="9" s="1"/>
  <c r="K92" i="9"/>
  <c r="J92" i="9" s="1"/>
  <c r="K144" i="9"/>
  <c r="J144" i="9" s="1"/>
  <c r="Q14" i="8" s="1"/>
  <c r="K99" i="9"/>
  <c r="J99" i="9" s="1"/>
  <c r="K115" i="9"/>
  <c r="J115" i="9" s="1"/>
  <c r="K62" i="9"/>
  <c r="J62" i="9" s="1"/>
  <c r="K53" i="9"/>
  <c r="J53" i="9" s="1"/>
  <c r="K18" i="9"/>
  <c r="J18" i="9" s="1"/>
  <c r="K73" i="9"/>
  <c r="J73" i="9" s="1"/>
  <c r="K70" i="9"/>
  <c r="J70" i="9" s="1"/>
  <c r="Q25" i="8"/>
  <c r="K54" i="9"/>
  <c r="J54" i="9" s="1"/>
  <c r="Q36" i="8"/>
  <c r="K150" i="9"/>
  <c r="J150" i="9" s="1"/>
  <c r="K138" i="9"/>
  <c r="J138" i="9" s="1"/>
  <c r="K145" i="9"/>
  <c r="J145" i="9" s="1"/>
  <c r="Q15" i="8" s="1"/>
  <c r="K143" i="9"/>
  <c r="J143" i="9" s="1"/>
  <c r="K61" i="9"/>
  <c r="J61" i="9" s="1"/>
  <c r="K77" i="9"/>
  <c r="J77" i="9" s="1"/>
  <c r="K93" i="9"/>
  <c r="J93" i="9" s="1"/>
  <c r="K75" i="9"/>
  <c r="J75" i="9" s="1"/>
  <c r="K149" i="9"/>
  <c r="J149" i="9" s="1"/>
  <c r="K67" i="9"/>
  <c r="J67" i="9" s="1"/>
  <c r="K119" i="9"/>
  <c r="J119" i="9" s="1"/>
  <c r="K107" i="9"/>
  <c r="J107" i="9" s="1"/>
  <c r="K45" i="9"/>
  <c r="J45" i="9" s="1"/>
  <c r="K98" i="9"/>
  <c r="J98" i="9" s="1"/>
  <c r="Q35" i="8" s="1"/>
  <c r="K112" i="9"/>
  <c r="J112" i="9" s="1"/>
  <c r="K20" i="9"/>
  <c r="J20" i="9" s="1"/>
  <c r="K34" i="9"/>
  <c r="J34" i="9" s="1"/>
  <c r="K56" i="9"/>
  <c r="J56" i="9" s="1"/>
  <c r="K100" i="9"/>
  <c r="J100" i="9" s="1"/>
  <c r="K39" i="9"/>
  <c r="J39" i="9" s="1"/>
  <c r="K24" i="9"/>
  <c r="J24" i="9" s="1"/>
  <c r="K101" i="9"/>
  <c r="J101" i="9" s="1"/>
  <c r="K49" i="9"/>
  <c r="J49" i="9" s="1"/>
  <c r="K105" i="9"/>
  <c r="J105" i="9" s="1"/>
  <c r="K123" i="9"/>
  <c r="J123" i="9" s="1"/>
  <c r="K146" i="9"/>
  <c r="J146" i="9" s="1"/>
  <c r="K19" i="9"/>
  <c r="J19" i="9" s="1"/>
  <c r="K84" i="9"/>
  <c r="J84" i="9" s="1"/>
  <c r="K142" i="9"/>
  <c r="J142" i="9" s="1"/>
  <c r="K114" i="9"/>
  <c r="J114" i="9" s="1"/>
  <c r="K135" i="9"/>
  <c r="J135" i="9" s="1"/>
  <c r="K60" i="9"/>
  <c r="J60" i="9" s="1"/>
  <c r="K72" i="9"/>
  <c r="J72" i="9" s="1"/>
  <c r="K91" i="9"/>
  <c r="J91" i="9" s="1"/>
  <c r="K124" i="9"/>
  <c r="J124" i="9" s="1"/>
  <c r="K86" i="9"/>
  <c r="J86" i="9" s="1"/>
  <c r="K8" i="9"/>
  <c r="J8" i="9" s="1"/>
  <c r="K30" i="9"/>
  <c r="J30" i="9" s="1"/>
  <c r="K88" i="9"/>
  <c r="J88" i="9" s="1"/>
  <c r="K109" i="9"/>
  <c r="J109" i="9" s="1"/>
  <c r="K81" i="9"/>
  <c r="J81" i="9" s="1"/>
  <c r="K95" i="9"/>
  <c r="J95" i="9" s="1"/>
  <c r="K9" i="9"/>
  <c r="J9" i="9" s="1"/>
  <c r="K71" i="9"/>
  <c r="J71" i="9" s="1"/>
  <c r="Q26" i="8" s="1"/>
  <c r="K121" i="9"/>
  <c r="J121" i="9" s="1"/>
  <c r="Q30" i="8" s="1"/>
  <c r="K90" i="9"/>
  <c r="J90" i="9" s="1"/>
  <c r="K21" i="9"/>
  <c r="J21" i="9" s="1"/>
  <c r="K48" i="9"/>
  <c r="J48" i="9" s="1"/>
  <c r="K82" i="9"/>
  <c r="J82" i="9" s="1"/>
  <c r="K83" i="9"/>
  <c r="J83" i="9" s="1"/>
  <c r="K89" i="9"/>
  <c r="J89" i="9" s="1"/>
  <c r="K58" i="9"/>
  <c r="J58" i="9" s="1"/>
  <c r="K66" i="9"/>
  <c r="J66" i="9" s="1"/>
  <c r="K38" i="9"/>
  <c r="J38" i="9" s="1"/>
  <c r="K122" i="9"/>
  <c r="J122" i="9" s="1"/>
  <c r="K147" i="9"/>
  <c r="J147" i="9" s="1"/>
  <c r="K120" i="9"/>
  <c r="J120" i="9" s="1"/>
  <c r="K103" i="9"/>
  <c r="J103" i="9" s="1"/>
  <c r="K33" i="9"/>
  <c r="J33" i="9" s="1"/>
  <c r="Q20" i="8"/>
  <c r="K131" i="9"/>
  <c r="J131" i="9" s="1"/>
  <c r="K104" i="9"/>
  <c r="J104" i="9" s="1"/>
  <c r="K76" i="9"/>
  <c r="J76" i="9" s="1"/>
  <c r="K57" i="9"/>
  <c r="J57" i="9" s="1"/>
  <c r="K41" i="9"/>
  <c r="J41" i="9" s="1"/>
  <c r="Q41" i="8"/>
  <c r="K69" i="9"/>
  <c r="J69" i="9" s="1"/>
  <c r="Q42" i="8"/>
  <c r="K102" i="9"/>
  <c r="J102" i="9" s="1"/>
  <c r="Q31" i="8" s="1"/>
  <c r="K128" i="9"/>
  <c r="J128" i="9" s="1"/>
  <c r="K113" i="9"/>
  <c r="J113" i="9" s="1"/>
  <c r="K97" i="9"/>
  <c r="J97" i="9" s="1"/>
  <c r="K129" i="9"/>
  <c r="J129" i="9" s="1"/>
  <c r="K87" i="9"/>
  <c r="J87" i="9" s="1"/>
  <c r="K74" i="9"/>
  <c r="J74" i="9" s="1"/>
  <c r="K132" i="9"/>
  <c r="J132" i="9" s="1"/>
  <c r="K29" i="9"/>
  <c r="J29" i="9" s="1"/>
  <c r="K125" i="9"/>
  <c r="J125" i="9" s="1"/>
  <c r="K78" i="9"/>
  <c r="J78" i="9" s="1"/>
  <c r="K3" i="9"/>
  <c r="J3" i="9" s="1"/>
  <c r="K32" i="9"/>
  <c r="J32" i="9" s="1"/>
  <c r="K127" i="9"/>
  <c r="J127" i="9" s="1"/>
  <c r="K79" i="9"/>
  <c r="J79" i="9" s="1"/>
  <c r="K48" i="7"/>
  <c r="J48" i="7" s="1"/>
  <c r="K76" i="7"/>
  <c r="J76" i="7" s="1"/>
  <c r="K104" i="7"/>
  <c r="J104" i="7" s="1"/>
  <c r="K118" i="5"/>
  <c r="J118" i="5" s="1"/>
  <c r="K37" i="5"/>
  <c r="J37" i="5" s="1"/>
  <c r="K11" i="5"/>
  <c r="J11" i="5" s="1"/>
  <c r="K97" i="5"/>
  <c r="J97" i="5" s="1"/>
  <c r="K83" i="5"/>
  <c r="J83" i="5" s="1"/>
  <c r="K49" i="4"/>
  <c r="J49" i="4" s="1"/>
  <c r="K49" i="1"/>
  <c r="J49" i="1" s="1"/>
  <c r="K60" i="1"/>
  <c r="J60" i="1" s="1"/>
  <c r="K3" i="1"/>
  <c r="J3" i="1" s="1"/>
  <c r="K56" i="1"/>
  <c r="J56" i="1" s="1"/>
  <c r="K2" i="1"/>
  <c r="J2" i="1" s="1"/>
  <c r="K6" i="1"/>
  <c r="J6" i="1" s="1"/>
  <c r="K10" i="1"/>
  <c r="J10" i="1" s="1"/>
  <c r="O26" i="8"/>
  <c r="AB26" i="8" s="1"/>
  <c r="K8" i="1"/>
  <c r="J8" i="1" s="1"/>
  <c r="K22" i="1"/>
  <c r="J22" i="1" s="1"/>
  <c r="K40" i="1"/>
  <c r="J40" i="1" s="1"/>
  <c r="K30" i="1"/>
  <c r="J30" i="1" s="1"/>
  <c r="K31" i="1"/>
  <c r="J31" i="1" s="1"/>
  <c r="K9" i="1"/>
  <c r="J9" i="1" s="1"/>
  <c r="O7" i="8" s="1"/>
  <c r="AB7" i="8" s="1"/>
  <c r="O36" i="8"/>
  <c r="AB36" i="8" s="1"/>
  <c r="K26" i="1"/>
  <c r="J26" i="1" s="1"/>
  <c r="K28" i="1"/>
  <c r="J28" i="1" s="1"/>
  <c r="K12" i="1"/>
  <c r="J12" i="1" s="1"/>
  <c r="K21" i="1"/>
  <c r="J21" i="1" s="1"/>
  <c r="K70" i="1"/>
  <c r="J70" i="1" s="1"/>
  <c r="O20" i="8"/>
  <c r="AB20" i="8" s="1"/>
  <c r="O15" i="8"/>
  <c r="AB15" i="8" s="1"/>
  <c r="K44" i="1"/>
  <c r="J44" i="1" s="1"/>
  <c r="O31" i="8" s="1"/>
  <c r="AB31" i="8" s="1"/>
  <c r="K41" i="1"/>
  <c r="J41" i="1" s="1"/>
  <c r="K18" i="1"/>
  <c r="J18" i="1" s="1"/>
  <c r="K14" i="1"/>
  <c r="J14" i="1" s="1"/>
  <c r="K4" i="1"/>
  <c r="J4" i="1" s="1"/>
  <c r="K27" i="1"/>
  <c r="J27" i="1" s="1"/>
  <c r="K16" i="1"/>
  <c r="J16" i="1" s="1"/>
  <c r="K25" i="1"/>
  <c r="J25" i="1" s="1"/>
  <c r="K7" i="1"/>
  <c r="J7" i="1" s="1"/>
  <c r="K17" i="1"/>
  <c r="J17" i="1" s="1"/>
  <c r="K68" i="1"/>
  <c r="J68" i="1" s="1"/>
  <c r="K47" i="1"/>
  <c r="J47" i="1" s="1"/>
  <c r="K29" i="1"/>
  <c r="J29" i="1" s="1"/>
  <c r="K51" i="1"/>
  <c r="J51" i="1" s="1"/>
  <c r="K5" i="1"/>
  <c r="J5" i="1" s="1"/>
  <c r="K13" i="1"/>
  <c r="J13" i="1" s="1"/>
  <c r="K33" i="1"/>
  <c r="J33" i="1" s="1"/>
  <c r="O35" i="8"/>
  <c r="AB35" i="8" s="1"/>
  <c r="K34" i="1"/>
  <c r="J34" i="1" s="1"/>
  <c r="K57" i="1"/>
  <c r="J57" i="1" s="1"/>
  <c r="K74" i="1"/>
  <c r="J74" i="1" s="1"/>
  <c r="K58" i="1"/>
  <c r="J58" i="1" s="1"/>
  <c r="O30" i="8"/>
  <c r="AB30" i="8" s="1"/>
  <c r="K23" i="1"/>
  <c r="J23" i="1" s="1"/>
  <c r="K71" i="1"/>
  <c r="J71" i="1" s="1"/>
  <c r="K50" i="1"/>
  <c r="J50" i="1" s="1"/>
  <c r="K72" i="1"/>
  <c r="J72" i="1" s="1"/>
  <c r="K24" i="1"/>
  <c r="J24" i="1" s="1"/>
  <c r="K54" i="1"/>
  <c r="J54" i="1" s="1"/>
  <c r="K61" i="1"/>
  <c r="J61" i="1" s="1"/>
  <c r="K38" i="1"/>
  <c r="J38" i="1" s="1"/>
  <c r="O14" i="8"/>
  <c r="AB14" i="8" s="1"/>
  <c r="K19" i="1"/>
  <c r="J19" i="1" s="1"/>
  <c r="K73" i="1"/>
  <c r="J73" i="1" s="1"/>
  <c r="K48" i="1"/>
  <c r="J48" i="1" s="1"/>
  <c r="K42" i="1"/>
  <c r="J42" i="1" s="1"/>
  <c r="K11" i="1"/>
  <c r="J11" i="1" s="1"/>
  <c r="O25" i="8"/>
  <c r="AB25" i="8" s="1"/>
  <c r="K20" i="1"/>
  <c r="J20" i="1" s="1"/>
  <c r="K69" i="1"/>
  <c r="J69" i="1" s="1"/>
  <c r="K15" i="1"/>
  <c r="J15" i="1" s="1"/>
  <c r="K36" i="1"/>
  <c r="J36" i="1" s="1"/>
  <c r="K32" i="1"/>
  <c r="J32" i="1" s="1"/>
  <c r="K46" i="1"/>
  <c r="J46" i="1" s="1"/>
  <c r="K45" i="1"/>
  <c r="J45" i="1" s="1"/>
  <c r="K76" i="1"/>
  <c r="J76" i="1" s="1"/>
  <c r="K75" i="1"/>
  <c r="J75" i="1" s="1"/>
  <c r="K35" i="1"/>
  <c r="J35" i="1" s="1"/>
  <c r="K37" i="1"/>
  <c r="J37" i="1" s="1"/>
  <c r="K59" i="1"/>
  <c r="J59" i="1" s="1"/>
  <c r="K62" i="1"/>
  <c r="J62" i="1" s="1"/>
  <c r="K39" i="1"/>
  <c r="J39" i="1" s="1"/>
  <c r="K43" i="1"/>
  <c r="J43" i="1" s="1"/>
  <c r="K63" i="1"/>
  <c r="J63" i="1" s="1"/>
  <c r="K55" i="1"/>
  <c r="J55" i="1" s="1"/>
  <c r="K64" i="1"/>
  <c r="J64" i="1" s="1"/>
  <c r="K65" i="1"/>
  <c r="J65" i="1" s="1"/>
  <c r="K52" i="1"/>
  <c r="J52" i="1" s="1"/>
  <c r="K53" i="1"/>
  <c r="J53" i="1" s="1"/>
  <c r="K66" i="1"/>
  <c r="J66" i="1" s="1"/>
  <c r="K67" i="1"/>
  <c r="J67" i="1" s="1"/>
  <c r="K41" i="7"/>
  <c r="J41" i="7" s="1"/>
  <c r="K136" i="7"/>
  <c r="J136" i="7" s="1"/>
  <c r="T25" i="8" s="1"/>
  <c r="K87" i="7"/>
  <c r="J87" i="7" s="1"/>
  <c r="K85" i="7"/>
  <c r="J85" i="7" s="1"/>
  <c r="K18" i="7"/>
  <c r="J18" i="7" s="1"/>
  <c r="K110" i="7"/>
  <c r="J110" i="7" s="1"/>
  <c r="K148" i="7"/>
  <c r="J148" i="7" s="1"/>
  <c r="K47" i="4"/>
  <c r="J47" i="4" s="1"/>
  <c r="K137" i="4"/>
  <c r="J137" i="4" s="1"/>
  <c r="K121" i="4"/>
  <c r="J121" i="4" s="1"/>
  <c r="K89" i="4"/>
  <c r="J89" i="4" s="1"/>
  <c r="K95" i="4"/>
  <c r="J95" i="4" s="1"/>
  <c r="K55" i="4"/>
  <c r="J55" i="4" s="1"/>
  <c r="K118" i="4"/>
  <c r="J118" i="4" s="1"/>
  <c r="K69" i="3"/>
  <c r="K124" i="3"/>
  <c r="J124" i="3" s="1"/>
  <c r="K119" i="3"/>
  <c r="J119" i="3" s="1"/>
  <c r="K70" i="3"/>
  <c r="J70" i="3" s="1"/>
  <c r="K2" i="3"/>
  <c r="J2" i="3" s="1"/>
  <c r="K108" i="3"/>
  <c r="J108" i="3" s="1"/>
  <c r="K95" i="3"/>
  <c r="J95" i="3" s="1"/>
  <c r="K125" i="3"/>
  <c r="J125" i="3" s="1"/>
  <c r="K89" i="3"/>
  <c r="J89" i="3" s="1"/>
  <c r="K139" i="3"/>
  <c r="J139" i="3" s="1"/>
  <c r="K34" i="3"/>
  <c r="J34" i="3" s="1"/>
  <c r="K59" i="3"/>
  <c r="J59" i="3" s="1"/>
  <c r="K68" i="3"/>
  <c r="J68" i="3" s="1"/>
  <c r="K13" i="3"/>
  <c r="J13" i="3" s="1"/>
  <c r="K61" i="3"/>
  <c r="J61" i="3" s="1"/>
  <c r="K147" i="3"/>
  <c r="J147" i="3" s="1"/>
  <c r="K41" i="3"/>
  <c r="J41" i="3" s="1"/>
  <c r="K123" i="3"/>
  <c r="J123" i="3" s="1"/>
  <c r="K100" i="3"/>
  <c r="J100" i="3" s="1"/>
  <c r="K83" i="3"/>
  <c r="J83" i="3" s="1"/>
  <c r="K121" i="3"/>
  <c r="J121" i="3" s="1"/>
  <c r="K81" i="3"/>
  <c r="J81" i="3" s="1"/>
  <c r="K38" i="3"/>
  <c r="J38" i="3" s="1"/>
  <c r="K102" i="3"/>
  <c r="J102" i="3" s="1"/>
  <c r="K148" i="3"/>
  <c r="J148" i="3" s="1"/>
  <c r="K98" i="3"/>
  <c r="J98" i="3" s="1"/>
  <c r="K30" i="3"/>
  <c r="J30" i="3" s="1"/>
  <c r="K117" i="3"/>
  <c r="J117" i="3" s="1"/>
  <c r="K45" i="3"/>
  <c r="J45" i="3" s="1"/>
  <c r="K80" i="3"/>
  <c r="J80" i="3" s="1"/>
  <c r="K19" i="3"/>
  <c r="J19" i="3" s="1"/>
  <c r="K120" i="3"/>
  <c r="J120" i="3" s="1"/>
  <c r="K115" i="3"/>
  <c r="J115" i="3" s="1"/>
  <c r="K37" i="3"/>
  <c r="J37" i="3" s="1"/>
  <c r="K126" i="3"/>
  <c r="J126" i="3" s="1"/>
  <c r="K20" i="3"/>
  <c r="J20" i="3" s="1"/>
  <c r="K24" i="3"/>
  <c r="J24" i="3" s="1"/>
  <c r="K104" i="3"/>
  <c r="J104" i="3" s="1"/>
  <c r="K67" i="3"/>
  <c r="J67" i="3" s="1"/>
  <c r="K57" i="3"/>
  <c r="J57" i="3" s="1"/>
  <c r="K96" i="3"/>
  <c r="J96" i="3" s="1"/>
  <c r="K5" i="3"/>
  <c r="J5" i="3" s="1"/>
  <c r="K62" i="3"/>
  <c r="J62" i="3" s="1"/>
  <c r="K78" i="3"/>
  <c r="J78" i="3" s="1"/>
  <c r="K106" i="3"/>
  <c r="J106" i="3" s="1"/>
  <c r="K48" i="3"/>
  <c r="J48" i="3" s="1"/>
  <c r="K29" i="3"/>
  <c r="J29" i="3" s="1"/>
  <c r="K122" i="3"/>
  <c r="J122" i="3" s="1"/>
  <c r="K84" i="3"/>
  <c r="J84" i="3" s="1"/>
  <c r="K36" i="3"/>
  <c r="J36" i="3" s="1"/>
  <c r="K64" i="3"/>
  <c r="J64" i="3" s="1"/>
  <c r="K39" i="3"/>
  <c r="J39" i="3" s="1"/>
  <c r="K138" i="3"/>
  <c r="J138" i="3" s="1"/>
  <c r="K135" i="3"/>
  <c r="J135" i="3" s="1"/>
  <c r="K54" i="3"/>
  <c r="J54" i="3" s="1"/>
  <c r="K56" i="3"/>
  <c r="J56" i="3" s="1"/>
  <c r="K93" i="3"/>
  <c r="J93" i="3" s="1"/>
  <c r="K31" i="3"/>
  <c r="J31" i="3" s="1"/>
  <c r="K33" i="3"/>
  <c r="J33" i="3" s="1"/>
  <c r="K99" i="3"/>
  <c r="J99" i="3" s="1"/>
  <c r="K142" i="3"/>
  <c r="J142" i="3" s="1"/>
  <c r="K23" i="3"/>
  <c r="J23" i="3" s="1"/>
  <c r="K40" i="3"/>
  <c r="J40" i="3" s="1"/>
  <c r="K17" i="3"/>
  <c r="J17" i="3" s="1"/>
  <c r="K27" i="3"/>
  <c r="J27" i="3" s="1"/>
  <c r="K145" i="3"/>
  <c r="J145" i="3" s="1"/>
  <c r="K15" i="3"/>
  <c r="J15" i="3" s="1"/>
  <c r="K82" i="3"/>
  <c r="J82" i="3" s="1"/>
  <c r="K35" i="3"/>
  <c r="J35" i="3" s="1"/>
  <c r="K46" i="3"/>
  <c r="J46" i="3" s="1"/>
  <c r="K88" i="3"/>
  <c r="J88" i="3" s="1"/>
  <c r="K112" i="3"/>
  <c r="J112" i="3" s="1"/>
  <c r="K76" i="3"/>
  <c r="J76" i="3" s="1"/>
  <c r="K136" i="3"/>
  <c r="J136" i="3" s="1"/>
  <c r="K75" i="3"/>
  <c r="J75" i="3" s="1"/>
  <c r="K12" i="3"/>
  <c r="J12" i="3" s="1"/>
  <c r="K55" i="3"/>
  <c r="J55" i="3" s="1"/>
  <c r="K14" i="3"/>
  <c r="J14" i="3" s="1"/>
  <c r="K110" i="3"/>
  <c r="J110" i="3" s="1"/>
  <c r="K130" i="3"/>
  <c r="J130" i="3" s="1"/>
  <c r="K107" i="3"/>
  <c r="J107" i="3" s="1"/>
  <c r="K116" i="3"/>
  <c r="J116" i="3" s="1"/>
  <c r="K6" i="3"/>
  <c r="J6" i="3" s="1"/>
  <c r="K97" i="3"/>
  <c r="J97" i="3" s="1"/>
  <c r="K131" i="3"/>
  <c r="J131" i="3" s="1"/>
  <c r="K113" i="3"/>
  <c r="J113" i="3" s="1"/>
  <c r="K9" i="3"/>
  <c r="J9" i="3" s="1"/>
  <c r="K129" i="3"/>
  <c r="J129" i="3" s="1"/>
  <c r="K25" i="3"/>
  <c r="J25" i="3" s="1"/>
  <c r="K143" i="3"/>
  <c r="J143" i="3" s="1"/>
  <c r="K127" i="3"/>
  <c r="J127" i="3" s="1"/>
  <c r="K137" i="3"/>
  <c r="J137" i="3" s="1"/>
  <c r="K44" i="3"/>
  <c r="J44" i="3" s="1"/>
  <c r="K91" i="3"/>
  <c r="J91" i="3" s="1"/>
  <c r="K60" i="3"/>
  <c r="J60" i="3" s="1"/>
  <c r="K58" i="3"/>
  <c r="J58" i="3" s="1"/>
  <c r="K146" i="3"/>
  <c r="K53" i="3"/>
  <c r="J53" i="3" s="1"/>
  <c r="K79" i="3"/>
  <c r="J79" i="3" s="1"/>
  <c r="K47" i="3"/>
  <c r="J47" i="3" s="1"/>
  <c r="K144" i="3"/>
  <c r="J144" i="3" s="1"/>
  <c r="K111" i="3"/>
  <c r="J111" i="3" s="1"/>
  <c r="K90" i="3"/>
  <c r="K149" i="3"/>
  <c r="J149" i="3" s="1"/>
  <c r="K65" i="3"/>
  <c r="J65" i="3" s="1"/>
  <c r="K85" i="3"/>
  <c r="J85" i="3" s="1"/>
  <c r="K114" i="3"/>
  <c r="J114" i="3" s="1"/>
  <c r="K7" i="3"/>
  <c r="J7" i="3" s="1"/>
  <c r="K52" i="3"/>
  <c r="J52" i="3" s="1"/>
  <c r="K11" i="3"/>
  <c r="J11" i="3" s="1"/>
  <c r="K28" i="3"/>
  <c r="J28" i="3" s="1"/>
  <c r="K132" i="3"/>
  <c r="K94" i="3"/>
  <c r="J94" i="3" s="1"/>
  <c r="K101" i="3"/>
  <c r="J101" i="3" s="1"/>
  <c r="K73" i="3"/>
  <c r="J73" i="3" s="1"/>
  <c r="K71" i="3"/>
  <c r="J71" i="3" s="1"/>
  <c r="K109" i="3"/>
  <c r="J109" i="3" s="1"/>
  <c r="K140" i="3"/>
  <c r="J140" i="3" s="1"/>
  <c r="K49" i="3"/>
  <c r="J49" i="3" s="1"/>
  <c r="K16" i="3"/>
  <c r="J16" i="3" s="1"/>
  <c r="K103" i="3"/>
  <c r="J103" i="3" s="1"/>
  <c r="K10" i="3"/>
  <c r="J10" i="3" s="1"/>
  <c r="K151" i="3"/>
  <c r="J151" i="3" s="1"/>
  <c r="K118" i="3"/>
  <c r="J118" i="3" s="1"/>
  <c r="K86" i="3"/>
  <c r="J86" i="3" s="1"/>
  <c r="K22" i="3"/>
  <c r="J22" i="3" s="1"/>
  <c r="K18" i="3"/>
  <c r="J18" i="3" s="1"/>
  <c r="K66" i="3"/>
  <c r="J66" i="3" s="1"/>
  <c r="K51" i="3"/>
  <c r="J51" i="3" s="1"/>
  <c r="K150" i="3"/>
  <c r="J150" i="3" s="1"/>
  <c r="K74" i="3"/>
  <c r="J74" i="3" s="1"/>
  <c r="K3" i="3"/>
  <c r="J3" i="3" s="1"/>
  <c r="K128" i="3"/>
  <c r="J128" i="3" s="1"/>
  <c r="K8" i="3"/>
  <c r="J8" i="3" s="1"/>
  <c r="K105" i="3"/>
  <c r="J105" i="3" s="1"/>
  <c r="K72" i="3"/>
  <c r="J72" i="3" s="1"/>
  <c r="K26" i="3"/>
  <c r="J26" i="3" s="1"/>
  <c r="K43" i="3"/>
  <c r="J43" i="3" s="1"/>
  <c r="K133" i="3"/>
  <c r="J133" i="3" s="1"/>
  <c r="K63" i="3"/>
  <c r="J63" i="3" s="1"/>
  <c r="K77" i="3"/>
  <c r="J77" i="3" s="1"/>
  <c r="K32" i="3"/>
  <c r="J32" i="3" s="1"/>
  <c r="K21" i="3"/>
  <c r="J21" i="3" s="1"/>
  <c r="K4" i="3"/>
  <c r="J4" i="3" s="1"/>
  <c r="K134" i="3"/>
  <c r="J134" i="3" s="1"/>
  <c r="K50" i="3"/>
  <c r="J50" i="3" s="1"/>
  <c r="K92" i="3"/>
  <c r="J92" i="3" s="1"/>
  <c r="K87" i="3"/>
  <c r="J87" i="3" s="1"/>
  <c r="K42" i="3"/>
  <c r="J42" i="3" s="1"/>
  <c r="K28" i="7"/>
  <c r="J28" i="7" s="1"/>
  <c r="K52" i="7"/>
  <c r="J52" i="7" s="1"/>
  <c r="K102" i="7"/>
  <c r="J102" i="7" s="1"/>
  <c r="K78" i="7"/>
  <c r="J78" i="7" s="1"/>
  <c r="T26" i="8" s="1"/>
  <c r="K106" i="7"/>
  <c r="J106" i="7" s="1"/>
  <c r="K10" i="7"/>
  <c r="J10" i="7" s="1"/>
  <c r="K113" i="7"/>
  <c r="J113" i="7" s="1"/>
  <c r="K120" i="7"/>
  <c r="J120" i="7" s="1"/>
  <c r="T14" i="8" s="1"/>
  <c r="K96" i="7"/>
  <c r="J96" i="7" s="1"/>
  <c r="K66" i="7"/>
  <c r="J66" i="7" s="1"/>
  <c r="K7" i="7"/>
  <c r="J7" i="7" s="1"/>
  <c r="K91" i="7"/>
  <c r="J91" i="7" s="1"/>
  <c r="T30" i="8" s="1"/>
  <c r="K54" i="7"/>
  <c r="J54" i="7" s="1"/>
  <c r="K137" i="7"/>
  <c r="J137" i="7" s="1"/>
  <c r="K24" i="7"/>
  <c r="J24" i="7" s="1"/>
  <c r="K42" i="7"/>
  <c r="J42" i="7" s="1"/>
  <c r="K21" i="7"/>
  <c r="J21" i="7" s="1"/>
  <c r="K51" i="7"/>
  <c r="J51" i="7" s="1"/>
  <c r="K38" i="7"/>
  <c r="J38" i="7" s="1"/>
  <c r="K45" i="7"/>
  <c r="J45" i="7" s="1"/>
  <c r="K80" i="7"/>
  <c r="J80" i="7" s="1"/>
  <c r="T35" i="8" s="1"/>
  <c r="K138" i="7"/>
  <c r="J138" i="7" s="1"/>
  <c r="K61" i="7"/>
  <c r="J61" i="7" s="1"/>
  <c r="K17" i="7"/>
  <c r="J17" i="7" s="1"/>
  <c r="T7" i="8" s="1"/>
  <c r="K15" i="7"/>
  <c r="J15" i="7" s="1"/>
  <c r="K130" i="7"/>
  <c r="J130" i="7" s="1"/>
  <c r="K100" i="7"/>
  <c r="J100" i="7" s="1"/>
  <c r="K150" i="7"/>
  <c r="J150" i="7" s="1"/>
  <c r="K25" i="7"/>
  <c r="J25" i="7" s="1"/>
  <c r="K93" i="7"/>
  <c r="J93" i="7" s="1"/>
  <c r="K58" i="7"/>
  <c r="J58" i="7" s="1"/>
  <c r="K68" i="7"/>
  <c r="J68" i="7" s="1"/>
  <c r="K119" i="7"/>
  <c r="J119" i="7" s="1"/>
  <c r="K107" i="7"/>
  <c r="J107" i="7" s="1"/>
  <c r="K2" i="7"/>
  <c r="J2" i="7" s="1"/>
  <c r="K70" i="7"/>
  <c r="J70" i="7" s="1"/>
  <c r="K34" i="7"/>
  <c r="J34" i="7" s="1"/>
  <c r="K128" i="7"/>
  <c r="J128" i="7" s="1"/>
  <c r="K11" i="7"/>
  <c r="J11" i="7" s="1"/>
  <c r="K90" i="7"/>
  <c r="J90" i="7" s="1"/>
  <c r="K111" i="7"/>
  <c r="J111" i="7" s="1"/>
  <c r="K67" i="7"/>
  <c r="J67" i="7" s="1"/>
  <c r="K62" i="7"/>
  <c r="J62" i="7" s="1"/>
  <c r="K6" i="7"/>
  <c r="J6" i="7" s="1"/>
  <c r="K124" i="7"/>
  <c r="J124" i="7" s="1"/>
  <c r="K40" i="7"/>
  <c r="J40" i="7" s="1"/>
  <c r="K149" i="7"/>
  <c r="J149" i="7" s="1"/>
  <c r="K47" i="7"/>
  <c r="J47" i="7" s="1"/>
  <c r="K81" i="7"/>
  <c r="J81" i="7" s="1"/>
  <c r="K135" i="7"/>
  <c r="J135" i="7" s="1"/>
  <c r="K60" i="7"/>
  <c r="J60" i="7" s="1"/>
  <c r="K29" i="7"/>
  <c r="J29" i="7" s="1"/>
  <c r="K121" i="7"/>
  <c r="J121" i="7" s="1"/>
  <c r="K49" i="7"/>
  <c r="J49" i="7" s="1"/>
  <c r="K126" i="7"/>
  <c r="J126" i="7" s="1"/>
  <c r="K117" i="7"/>
  <c r="J117" i="7" s="1"/>
  <c r="K132" i="7"/>
  <c r="J132" i="7" s="1"/>
  <c r="K127" i="7"/>
  <c r="J127" i="7" s="1"/>
  <c r="K116" i="7"/>
  <c r="J116" i="7" s="1"/>
  <c r="K4" i="7"/>
  <c r="J4" i="7" s="1"/>
  <c r="K73" i="7"/>
  <c r="J73" i="7" s="1"/>
  <c r="K139" i="7"/>
  <c r="J139" i="7" s="1"/>
  <c r="K83" i="7"/>
  <c r="J83" i="7" s="1"/>
  <c r="K35" i="7"/>
  <c r="J35" i="7" s="1"/>
  <c r="K27" i="7"/>
  <c r="J27" i="7" s="1"/>
  <c r="K77" i="7"/>
  <c r="J77" i="7" s="1"/>
  <c r="K79" i="7"/>
  <c r="J79" i="7" s="1"/>
  <c r="K14" i="7"/>
  <c r="J14" i="7" s="1"/>
  <c r="K43" i="7"/>
  <c r="J43" i="7" s="1"/>
  <c r="K89" i="7"/>
  <c r="J89" i="7" s="1"/>
  <c r="K86" i="7"/>
  <c r="J86" i="7" s="1"/>
  <c r="T15" i="8"/>
  <c r="K19" i="7"/>
  <c r="J19" i="7" s="1"/>
  <c r="K112" i="7"/>
  <c r="J112" i="7" s="1"/>
  <c r="K3" i="7"/>
  <c r="J3" i="7" s="1"/>
  <c r="K32" i="7"/>
  <c r="J32" i="7" s="1"/>
  <c r="K16" i="7"/>
  <c r="J16" i="7" s="1"/>
  <c r="K145" i="7"/>
  <c r="J145" i="7" s="1"/>
  <c r="K39" i="7"/>
  <c r="J39" i="7" s="1"/>
  <c r="K143" i="7"/>
  <c r="J143" i="7" s="1"/>
  <c r="T20" i="8" s="1"/>
  <c r="K108" i="7"/>
  <c r="J108" i="7" s="1"/>
  <c r="K94" i="7"/>
  <c r="J94" i="7" s="1"/>
  <c r="K33" i="7"/>
  <c r="J33" i="7" s="1"/>
  <c r="K109" i="7"/>
  <c r="J109" i="7" s="1"/>
  <c r="K115" i="7"/>
  <c r="J115" i="7" s="1"/>
  <c r="K75" i="7"/>
  <c r="J75" i="7" s="1"/>
  <c r="K82" i="7"/>
  <c r="J82" i="7" s="1"/>
  <c r="K44" i="7"/>
  <c r="J44" i="7" s="1"/>
  <c r="K59" i="7"/>
  <c r="J59" i="7" s="1"/>
  <c r="K131" i="7"/>
  <c r="J131" i="7" s="1"/>
  <c r="K84" i="7"/>
  <c r="J84" i="7" s="1"/>
  <c r="K146" i="7"/>
  <c r="J146" i="7" s="1"/>
  <c r="K129" i="7"/>
  <c r="J129" i="7" s="1"/>
  <c r="K23" i="7"/>
  <c r="J23" i="7" s="1"/>
  <c r="K97" i="7"/>
  <c r="J97" i="7" s="1"/>
  <c r="K55" i="7"/>
  <c r="J55" i="7" s="1"/>
  <c r="K20" i="7"/>
  <c r="J20" i="7" s="1"/>
  <c r="K98" i="7"/>
  <c r="J98" i="7" s="1"/>
  <c r="K71" i="7"/>
  <c r="J71" i="7" s="1"/>
  <c r="K88" i="7"/>
  <c r="J88" i="7" s="1"/>
  <c r="K53" i="7"/>
  <c r="J53" i="7" s="1"/>
  <c r="K46" i="7"/>
  <c r="J46" i="7" s="1"/>
  <c r="K50" i="7"/>
  <c r="J50" i="7" s="1"/>
  <c r="K31" i="7"/>
  <c r="J31" i="7" s="1"/>
  <c r="T8" i="8" s="1"/>
  <c r="K101" i="7"/>
  <c r="J101" i="7" s="1"/>
  <c r="K30" i="7"/>
  <c r="J30" i="7" s="1"/>
  <c r="K125" i="7"/>
  <c r="J125" i="7" s="1"/>
  <c r="K122" i="7"/>
  <c r="J122" i="7" s="1"/>
  <c r="K8" i="7"/>
  <c r="J8" i="7" s="1"/>
  <c r="T36" i="8"/>
  <c r="K144" i="7"/>
  <c r="J144" i="7" s="1"/>
  <c r="K141" i="7"/>
  <c r="J141" i="7" s="1"/>
  <c r="K64" i="7"/>
  <c r="J64" i="7" s="1"/>
  <c r="T21" i="8"/>
  <c r="K69" i="7"/>
  <c r="J69" i="7" s="1"/>
  <c r="K133" i="5"/>
  <c r="J133" i="5" s="1"/>
  <c r="K17" i="5"/>
  <c r="J17" i="5" s="1"/>
  <c r="K130" i="5"/>
  <c r="J130" i="5" s="1"/>
  <c r="K74" i="5"/>
  <c r="J74" i="5" s="1"/>
  <c r="K14" i="5"/>
  <c r="J14" i="5" s="1"/>
  <c r="K79" i="5"/>
  <c r="J79" i="5" s="1"/>
  <c r="K28" i="5"/>
  <c r="J28" i="5" s="1"/>
  <c r="K47" i="5"/>
  <c r="J47" i="5" s="1"/>
  <c r="K109" i="5"/>
  <c r="J109" i="5" s="1"/>
  <c r="K117" i="5"/>
  <c r="J117" i="5" s="1"/>
  <c r="K149" i="5"/>
  <c r="J149" i="5" s="1"/>
  <c r="K85" i="5"/>
  <c r="J85" i="5" s="1"/>
  <c r="T19" i="8"/>
  <c r="K150" i="4"/>
  <c r="J150" i="4" s="1"/>
  <c r="K99" i="4"/>
  <c r="J99" i="4" s="1"/>
  <c r="K31" i="4"/>
  <c r="J31" i="4" s="1"/>
  <c r="Q34" i="8"/>
  <c r="K23" i="4"/>
  <c r="J23" i="4" s="1"/>
  <c r="K158" i="4"/>
  <c r="J158" i="4" s="1"/>
  <c r="K68" i="4"/>
  <c r="J68" i="4" s="1"/>
  <c r="K60" i="4"/>
  <c r="J60" i="4" s="1"/>
  <c r="K114" i="4"/>
  <c r="J114" i="4" s="1"/>
  <c r="K111" i="4"/>
  <c r="J111" i="4" s="1"/>
  <c r="K18" i="4"/>
  <c r="J18" i="4" s="1"/>
  <c r="K5" i="4"/>
  <c r="J5" i="4" s="1"/>
  <c r="K91" i="4"/>
  <c r="J91" i="4" s="1"/>
  <c r="K41" i="4"/>
  <c r="J41" i="4" s="1"/>
  <c r="K21" i="4"/>
  <c r="J21" i="4" s="1"/>
  <c r="K59" i="4"/>
  <c r="J59" i="4" s="1"/>
  <c r="K72" i="4"/>
  <c r="J72" i="4" s="1"/>
  <c r="K148" i="4"/>
  <c r="J148" i="4" s="1"/>
  <c r="Q24" i="8"/>
  <c r="K3" i="4"/>
  <c r="J3" i="4" s="1"/>
  <c r="K172" i="4"/>
  <c r="J172" i="4" s="1"/>
  <c r="K175" i="4"/>
  <c r="J175" i="4" s="1"/>
  <c r="K146" i="4"/>
  <c r="J146" i="4" s="1"/>
  <c r="K20" i="4"/>
  <c r="J20" i="4" s="1"/>
  <c r="K132" i="4"/>
  <c r="J132" i="4" s="1"/>
  <c r="K10" i="4"/>
  <c r="J10" i="4" s="1"/>
  <c r="K2" i="4"/>
  <c r="J2" i="4" s="1"/>
  <c r="K12" i="4"/>
  <c r="J12" i="4" s="1"/>
  <c r="K75" i="4"/>
  <c r="J75" i="4" s="1"/>
  <c r="K39" i="4"/>
  <c r="J39" i="4" s="1"/>
  <c r="K135" i="4"/>
  <c r="J135" i="4" s="1"/>
  <c r="K100" i="4"/>
  <c r="J100" i="4" s="1"/>
  <c r="K43" i="4"/>
  <c r="J43" i="4" s="1"/>
  <c r="K105" i="4"/>
  <c r="J105" i="4" s="1"/>
  <c r="K19" i="4"/>
  <c r="J19" i="4" s="1"/>
  <c r="K15" i="4"/>
  <c r="J15" i="4" s="1"/>
  <c r="K6" i="4"/>
  <c r="J6" i="4" s="1"/>
  <c r="K108" i="4"/>
  <c r="J108" i="4" s="1"/>
  <c r="K160" i="4"/>
  <c r="J160" i="4" s="1"/>
  <c r="K24" i="4"/>
  <c r="J24" i="4" s="1"/>
  <c r="K113" i="4"/>
  <c r="J113" i="4" s="1"/>
  <c r="K94" i="4"/>
  <c r="J94" i="4" s="1"/>
  <c r="K171" i="4"/>
  <c r="J171" i="4" s="1"/>
  <c r="K27" i="4"/>
  <c r="J27" i="4" s="1"/>
  <c r="K82" i="4"/>
  <c r="J82" i="4" s="1"/>
  <c r="K96" i="4"/>
  <c r="J96" i="4" s="1"/>
  <c r="K30" i="4"/>
  <c r="J30" i="4" s="1"/>
  <c r="K79" i="4"/>
  <c r="J79" i="4" s="1"/>
  <c r="K73" i="4"/>
  <c r="J73" i="4" s="1"/>
  <c r="K124" i="4"/>
  <c r="J124" i="4" s="1"/>
  <c r="K54" i="4"/>
  <c r="J54" i="4" s="1"/>
  <c r="K34" i="4"/>
  <c r="J34" i="4" s="1"/>
  <c r="K69" i="4"/>
  <c r="J69" i="4" s="1"/>
  <c r="K123" i="4"/>
  <c r="J123" i="4" s="1"/>
  <c r="K127" i="4"/>
  <c r="J127" i="4" s="1"/>
  <c r="K107" i="4"/>
  <c r="J107" i="4" s="1"/>
  <c r="K154" i="4"/>
  <c r="J154" i="4" s="1"/>
  <c r="K56" i="4"/>
  <c r="J56" i="4" s="1"/>
  <c r="K57" i="4"/>
  <c r="J57" i="4" s="1"/>
  <c r="K46" i="4"/>
  <c r="J46" i="4" s="1"/>
  <c r="K129" i="4"/>
  <c r="J129" i="4" s="1"/>
  <c r="K35" i="4"/>
  <c r="J35" i="4" s="1"/>
  <c r="K139" i="4"/>
  <c r="J139" i="4" s="1"/>
  <c r="K16" i="4"/>
  <c r="J16" i="4" s="1"/>
  <c r="K77" i="4"/>
  <c r="J77" i="4" s="1"/>
  <c r="Q19" i="8"/>
  <c r="K142" i="4"/>
  <c r="J142" i="4" s="1"/>
  <c r="K86" i="4"/>
  <c r="J86" i="4" s="1"/>
  <c r="K163" i="4"/>
  <c r="J163" i="4" s="1"/>
  <c r="K119" i="4"/>
  <c r="J119" i="4" s="1"/>
  <c r="K50" i="4"/>
  <c r="J50" i="4" s="1"/>
  <c r="K109" i="4"/>
  <c r="J109" i="4" s="1"/>
  <c r="K157" i="4"/>
  <c r="J157" i="4" s="1"/>
  <c r="K97" i="4"/>
  <c r="J97" i="4" s="1"/>
  <c r="K117" i="4"/>
  <c r="J117" i="4" s="1"/>
  <c r="K173" i="4"/>
  <c r="J173" i="4" s="1"/>
  <c r="K161" i="4"/>
  <c r="J161" i="4" s="1"/>
  <c r="K64" i="4"/>
  <c r="J64" i="4" s="1"/>
  <c r="K67" i="4"/>
  <c r="J67" i="4" s="1"/>
  <c r="K115" i="4"/>
  <c r="J115" i="4" s="1"/>
  <c r="K40" i="4"/>
  <c r="J40" i="4" s="1"/>
  <c r="K62" i="4"/>
  <c r="J62" i="4" s="1"/>
  <c r="K52" i="4"/>
  <c r="J52" i="4" s="1"/>
  <c r="K166" i="4"/>
  <c r="J166" i="4" s="1"/>
  <c r="K151" i="4"/>
  <c r="J151" i="4" s="1"/>
  <c r="K170" i="4"/>
  <c r="J170" i="4" s="1"/>
  <c r="K162" i="4"/>
  <c r="J162" i="4" s="1"/>
  <c r="K38" i="4"/>
  <c r="J38" i="4" s="1"/>
  <c r="K168" i="4"/>
  <c r="J168" i="4" s="1"/>
  <c r="K71" i="4"/>
  <c r="J71" i="4" s="1"/>
  <c r="K122" i="4"/>
  <c r="J122" i="4" s="1"/>
  <c r="K63" i="4"/>
  <c r="J63" i="4" s="1"/>
  <c r="K22" i="4"/>
  <c r="J22" i="4" s="1"/>
  <c r="K140" i="4"/>
  <c r="J140" i="4" s="1"/>
  <c r="K176" i="4"/>
  <c r="J176" i="4" s="1"/>
  <c r="K61" i="4"/>
  <c r="J61" i="4" s="1"/>
  <c r="K104" i="4"/>
  <c r="J104" i="4" s="1"/>
  <c r="K42" i="4"/>
  <c r="J42" i="4" s="1"/>
  <c r="Q39" i="8"/>
  <c r="K29" i="4"/>
  <c r="J29" i="4" s="1"/>
  <c r="K8" i="4"/>
  <c r="J8" i="4" s="1"/>
  <c r="K11" i="4"/>
  <c r="J11" i="4" s="1"/>
  <c r="K155" i="4"/>
  <c r="J155" i="4" s="1"/>
  <c r="K37" i="4"/>
  <c r="J37" i="4" s="1"/>
  <c r="K134" i="4"/>
  <c r="J134" i="4" s="1"/>
  <c r="K98" i="4"/>
  <c r="J98" i="4" s="1"/>
  <c r="K125" i="4"/>
  <c r="J125" i="4" s="1"/>
  <c r="K156" i="4"/>
  <c r="J156" i="4" s="1"/>
  <c r="K76" i="4"/>
  <c r="J76" i="4" s="1"/>
  <c r="K159" i="4"/>
  <c r="J159" i="4" s="1"/>
  <c r="Q7" i="8"/>
  <c r="K32" i="4"/>
  <c r="J32" i="4" s="1"/>
  <c r="K28" i="4"/>
  <c r="J28" i="4" s="1"/>
  <c r="K131" i="4"/>
  <c r="J131" i="4" s="1"/>
  <c r="K116" i="4"/>
  <c r="J116" i="4" s="1"/>
  <c r="K26" i="4"/>
  <c r="J26" i="4" s="1"/>
  <c r="K88" i="4"/>
  <c r="J88" i="4" s="1"/>
  <c r="K149" i="4"/>
  <c r="J149" i="4" s="1"/>
  <c r="K167" i="4"/>
  <c r="J167" i="4" s="1"/>
  <c r="K153" i="4"/>
  <c r="J153" i="4" s="1"/>
  <c r="K147" i="4"/>
  <c r="J147" i="4" s="1"/>
  <c r="K101" i="4"/>
  <c r="J101" i="4" s="1"/>
  <c r="Q18" i="8"/>
  <c r="K93" i="4"/>
  <c r="J93" i="4" s="1"/>
  <c r="K9" i="4"/>
  <c r="J9" i="4" s="1"/>
  <c r="K85" i="4"/>
  <c r="J85" i="4" s="1"/>
  <c r="K66" i="4"/>
  <c r="J66" i="4" s="1"/>
  <c r="K143" i="4"/>
  <c r="J143" i="4" s="1"/>
  <c r="K80" i="4"/>
  <c r="J80" i="4" s="1"/>
  <c r="K70" i="4"/>
  <c r="J70" i="4" s="1"/>
  <c r="K4" i="4"/>
  <c r="J4" i="4" s="1"/>
  <c r="K44" i="4"/>
  <c r="J44" i="4" s="1"/>
  <c r="K48" i="4"/>
  <c r="J48" i="4" s="1"/>
  <c r="K81" i="4"/>
  <c r="J81" i="4" s="1"/>
  <c r="K74" i="4"/>
  <c r="J74" i="4" s="1"/>
  <c r="K141" i="4"/>
  <c r="J141" i="4" s="1"/>
  <c r="K51" i="4"/>
  <c r="J51" i="4" s="1"/>
  <c r="Q12" i="8"/>
  <c r="K58" i="4"/>
  <c r="J58" i="4" s="1"/>
  <c r="K36" i="4"/>
  <c r="J36" i="4" s="1"/>
  <c r="K33" i="4"/>
  <c r="J33" i="4" s="1"/>
  <c r="K7" i="4"/>
  <c r="J7" i="4" s="1"/>
  <c r="K152" i="4"/>
  <c r="J152" i="4" s="1"/>
  <c r="K164" i="4"/>
  <c r="J164" i="4" s="1"/>
  <c r="K110" i="4"/>
  <c r="J110" i="4" s="1"/>
  <c r="K25" i="4"/>
  <c r="J25" i="4" s="1"/>
  <c r="K103" i="4"/>
  <c r="J103" i="4" s="1"/>
  <c r="K45" i="4"/>
  <c r="J45" i="4" s="1"/>
  <c r="K106" i="4"/>
  <c r="J106" i="4" s="1"/>
  <c r="K130" i="4"/>
  <c r="J130" i="4" s="1"/>
  <c r="K87" i="4"/>
  <c r="J87" i="4" s="1"/>
  <c r="K17" i="4"/>
  <c r="J17" i="4" s="1"/>
  <c r="K174" i="4"/>
  <c r="J174" i="4" s="1"/>
  <c r="K14" i="4"/>
  <c r="J14" i="4" s="1"/>
  <c r="K13" i="4"/>
  <c r="J13" i="4" s="1"/>
  <c r="K112" i="4"/>
  <c r="J112" i="4" s="1"/>
  <c r="K165" i="4"/>
  <c r="J165" i="4" s="1"/>
  <c r="K83" i="4"/>
  <c r="J83" i="4" s="1"/>
  <c r="K92" i="4"/>
  <c r="J92" i="4" s="1"/>
  <c r="K138" i="4"/>
  <c r="J138" i="4" s="1"/>
  <c r="K65" i="4"/>
  <c r="J65" i="4" s="1"/>
  <c r="K128" i="4"/>
  <c r="J128" i="4" s="1"/>
  <c r="K136" i="4"/>
  <c r="J136" i="4" s="1"/>
  <c r="Q38" i="8"/>
  <c r="K145" i="4"/>
  <c r="J145" i="4" s="1"/>
  <c r="K126" i="4"/>
  <c r="J126" i="4" s="1"/>
  <c r="K90" i="4"/>
  <c r="J90" i="4" s="1"/>
  <c r="K53" i="4"/>
  <c r="J53" i="4" s="1"/>
  <c r="K133" i="4"/>
  <c r="J133" i="4" s="1"/>
  <c r="K102" i="4"/>
  <c r="J102" i="4" s="1"/>
  <c r="Q23" i="8"/>
  <c r="K120" i="4"/>
  <c r="J120" i="4" s="1"/>
  <c r="K78" i="4"/>
  <c r="J78" i="4" s="1"/>
  <c r="K84" i="4"/>
  <c r="J84" i="4" s="1"/>
  <c r="K135" i="5"/>
  <c r="J135" i="5" s="1"/>
  <c r="T38" i="8"/>
  <c r="K110" i="5"/>
  <c r="J110" i="5" s="1"/>
  <c r="K146" i="5"/>
  <c r="J146" i="5" s="1"/>
  <c r="K35" i="5"/>
  <c r="J35" i="5" s="1"/>
  <c r="K2" i="5"/>
  <c r="J2" i="5" s="1"/>
  <c r="K51" i="5"/>
  <c r="J51" i="5" s="1"/>
  <c r="K148" i="5"/>
  <c r="J148" i="5" s="1"/>
  <c r="K8" i="5"/>
  <c r="J8" i="5" s="1"/>
  <c r="K90" i="5"/>
  <c r="J90" i="5" s="1"/>
  <c r="T18" i="8"/>
  <c r="K44" i="5"/>
  <c r="J44" i="5" s="1"/>
  <c r="K98" i="5"/>
  <c r="J98" i="5" s="1"/>
  <c r="K22" i="5"/>
  <c r="J22" i="5" s="1"/>
  <c r="K9" i="7"/>
  <c r="J9" i="7" s="1"/>
  <c r="K37" i="7"/>
  <c r="J37" i="7" s="1"/>
  <c r="K13" i="7"/>
  <c r="J13" i="7" s="1"/>
  <c r="K12" i="7"/>
  <c r="J12" i="7" s="1"/>
  <c r="K133" i="7"/>
  <c r="J133" i="7" s="1"/>
  <c r="K118" i="7"/>
  <c r="J118" i="7" s="1"/>
  <c r="K26" i="7"/>
  <c r="J26" i="7" s="1"/>
  <c r="K134" i="7"/>
  <c r="J134" i="7" s="1"/>
  <c r="K45" i="5"/>
  <c r="J45" i="5" s="1"/>
  <c r="K5" i="5"/>
  <c r="J5" i="5" s="1"/>
  <c r="K4" i="5"/>
  <c r="J4" i="5" s="1"/>
  <c r="K120" i="5"/>
  <c r="J120" i="5" s="1"/>
  <c r="K57" i="5"/>
  <c r="J57" i="5" s="1"/>
  <c r="K26" i="5"/>
  <c r="J26" i="5" s="1"/>
  <c r="K125" i="5"/>
  <c r="J125" i="5" s="1"/>
  <c r="K139" i="5"/>
  <c r="J139" i="5" s="1"/>
  <c r="K21" i="5"/>
  <c r="J21" i="5" s="1"/>
  <c r="K73" i="5"/>
  <c r="J73" i="5" s="1"/>
  <c r="K54" i="5"/>
  <c r="J54" i="5" s="1"/>
  <c r="K119" i="5"/>
  <c r="J119" i="5" s="1"/>
  <c r="K123" i="5"/>
  <c r="J123" i="5" s="1"/>
  <c r="K78" i="5"/>
  <c r="J78" i="5" s="1"/>
  <c r="K92" i="5"/>
  <c r="J92" i="5" s="1"/>
  <c r="K131" i="5"/>
  <c r="J131" i="5" s="1"/>
  <c r="K20" i="5"/>
  <c r="J20" i="5" s="1"/>
  <c r="K121" i="5"/>
  <c r="J121" i="5" s="1"/>
  <c r="K113" i="5"/>
  <c r="J113" i="5" s="1"/>
  <c r="K103" i="5"/>
  <c r="J103" i="5" s="1"/>
  <c r="K3" i="5"/>
  <c r="J3" i="5" s="1"/>
  <c r="T39" i="8"/>
  <c r="T23" i="8"/>
  <c r="K137" i="5"/>
  <c r="J137" i="5" s="1"/>
  <c r="K141" i="5"/>
  <c r="J141" i="5" s="1"/>
  <c r="K62" i="5"/>
  <c r="J62" i="5" s="1"/>
  <c r="K46" i="5"/>
  <c r="J46" i="5" s="1"/>
  <c r="K24" i="5"/>
  <c r="J24" i="5" s="1"/>
  <c r="K107" i="5"/>
  <c r="J107" i="5" s="1"/>
  <c r="K134" i="5"/>
  <c r="J134" i="5" s="1"/>
  <c r="K75" i="5"/>
  <c r="J75" i="5" s="1"/>
  <c r="T34" i="8" s="1"/>
  <c r="K91" i="5"/>
  <c r="J91" i="5" s="1"/>
  <c r="K41" i="5"/>
  <c r="J41" i="5" s="1"/>
  <c r="K59" i="5"/>
  <c r="J59" i="5" s="1"/>
  <c r="K136" i="5"/>
  <c r="J136" i="5" s="1"/>
  <c r="K70" i="5"/>
  <c r="J70" i="5" s="1"/>
  <c r="T28" i="8"/>
  <c r="K13" i="5"/>
  <c r="J13" i="5" s="1"/>
  <c r="K72" i="5"/>
  <c r="J72" i="5" s="1"/>
  <c r="K101" i="5"/>
  <c r="J101" i="5" s="1"/>
  <c r="K87" i="5"/>
  <c r="J87" i="5" s="1"/>
  <c r="K9" i="5"/>
  <c r="J9" i="5" s="1"/>
  <c r="K144" i="5"/>
  <c r="J144" i="5" s="1"/>
  <c r="K93" i="5"/>
  <c r="J93" i="5" s="1"/>
  <c r="K25" i="5"/>
  <c r="J25" i="5" s="1"/>
  <c r="K108" i="5"/>
  <c r="J108" i="5" s="1"/>
  <c r="K38" i="5"/>
  <c r="J38" i="5" s="1"/>
  <c r="K15" i="5"/>
  <c r="J15" i="5" s="1"/>
  <c r="K99" i="5"/>
  <c r="J99" i="5" s="1"/>
  <c r="K6" i="5"/>
  <c r="J6" i="5" s="1"/>
  <c r="K30" i="5"/>
  <c r="J30" i="5" s="1"/>
  <c r="K27" i="5"/>
  <c r="J27" i="5" s="1"/>
  <c r="K40" i="5"/>
  <c r="J40" i="5" s="1"/>
  <c r="K71" i="5"/>
  <c r="J71" i="5" s="1"/>
  <c r="K29" i="5"/>
  <c r="J29" i="5" s="1"/>
  <c r="K10" i="5"/>
  <c r="J10" i="5" s="1"/>
  <c r="K18" i="5"/>
  <c r="J18" i="5" s="1"/>
  <c r="K43" i="5"/>
  <c r="J43" i="5" s="1"/>
  <c r="K7" i="5"/>
  <c r="J7" i="5" s="1"/>
  <c r="K81" i="5"/>
  <c r="J81" i="5" s="1"/>
  <c r="K86" i="5"/>
  <c r="J86" i="5" s="1"/>
  <c r="T29" i="8"/>
  <c r="K53" i="5"/>
  <c r="J53" i="5" s="1"/>
  <c r="K127" i="5"/>
  <c r="J127" i="5" s="1"/>
  <c r="K142" i="5"/>
  <c r="J142" i="5" s="1"/>
  <c r="K128" i="5"/>
  <c r="J128" i="5" s="1"/>
  <c r="K115" i="5"/>
  <c r="J115" i="5" s="1"/>
  <c r="T24" i="8"/>
  <c r="K106" i="5"/>
  <c r="J106" i="5" s="1"/>
  <c r="K94" i="5"/>
  <c r="J94" i="5" s="1"/>
  <c r="K65" i="5"/>
  <c r="J65" i="5" s="1"/>
  <c r="K124" i="5"/>
  <c r="J124" i="5" s="1"/>
  <c r="K31" i="5"/>
  <c r="J31" i="5" s="1"/>
  <c r="K39" i="5"/>
  <c r="J39" i="5" s="1"/>
  <c r="K82" i="5"/>
  <c r="J82" i="5" s="1"/>
  <c r="K16" i="5"/>
  <c r="J16" i="5" s="1"/>
  <c r="K42" i="5"/>
  <c r="J42" i="5" s="1"/>
  <c r="K68" i="5"/>
  <c r="J68" i="5" s="1"/>
  <c r="K23" i="5"/>
  <c r="J23" i="5" s="1"/>
  <c r="K49" i="5"/>
  <c r="J49" i="5" s="1"/>
  <c r="K111" i="5"/>
  <c r="J111" i="5" s="1"/>
  <c r="K33" i="5"/>
  <c r="J33" i="5" s="1"/>
  <c r="K140" i="5"/>
  <c r="J140" i="5" s="1"/>
  <c r="K36" i="5"/>
  <c r="J36" i="5" s="1"/>
  <c r="K126" i="5"/>
  <c r="J126" i="5" s="1"/>
  <c r="K116" i="5"/>
  <c r="J116" i="5" s="1"/>
  <c r="K52" i="5"/>
  <c r="J52" i="5" s="1"/>
  <c r="K129" i="5"/>
  <c r="J129" i="5" s="1"/>
  <c r="K69" i="5"/>
  <c r="J69" i="5" s="1"/>
  <c r="K122" i="5"/>
  <c r="J122" i="5" s="1"/>
  <c r="K145" i="5"/>
  <c r="J145" i="5" s="1"/>
  <c r="K138" i="5"/>
  <c r="J138" i="5" s="1"/>
  <c r="K132" i="5"/>
  <c r="J132" i="5" s="1"/>
  <c r="K80" i="5"/>
  <c r="J80" i="5" s="1"/>
  <c r="K151" i="5"/>
  <c r="J151" i="5" s="1"/>
  <c r="K34" i="5"/>
  <c r="J34" i="5" s="1"/>
  <c r="K100" i="5"/>
  <c r="J100" i="5" s="1"/>
  <c r="K55" i="5"/>
  <c r="J55" i="5" s="1"/>
  <c r="K105" i="5"/>
  <c r="J105" i="5" s="1"/>
  <c r="K32" i="5"/>
  <c r="J32" i="5" s="1"/>
  <c r="K50" i="5"/>
  <c r="J50" i="5" s="1"/>
  <c r="K61" i="5"/>
  <c r="J61" i="5" s="1"/>
  <c r="K95" i="5"/>
  <c r="J95" i="5" s="1"/>
  <c r="K48" i="5"/>
  <c r="J48" i="5" s="1"/>
  <c r="K147" i="5"/>
  <c r="J147" i="5" s="1"/>
  <c r="K60" i="5"/>
  <c r="J60" i="5" s="1"/>
  <c r="K169" i="4"/>
  <c r="J169" i="4" s="1"/>
  <c r="K144" i="4"/>
  <c r="J144" i="4" s="1"/>
  <c r="K141" i="3"/>
  <c r="J141" i="3" s="1"/>
  <c r="K12" i="5"/>
  <c r="J12" i="5" s="1"/>
  <c r="Q8" i="8" l="1"/>
  <c r="T6" i="8"/>
  <c r="U6" i="8" s="1"/>
  <c r="AG6" i="8" s="1"/>
  <c r="O8" i="8"/>
  <c r="AB8" i="8" s="1"/>
  <c r="O19" i="8"/>
  <c r="AB19" i="8" s="1"/>
  <c r="O18" i="8"/>
  <c r="AB18" i="8" s="1"/>
  <c r="O6" i="8"/>
  <c r="AB6" i="8" s="1"/>
  <c r="J132" i="3"/>
  <c r="O33" i="8"/>
  <c r="AB33" i="8" s="1"/>
  <c r="J90" i="3"/>
  <c r="O34" i="8"/>
  <c r="AB34" i="8" s="1"/>
  <c r="J69" i="3"/>
  <c r="O12" i="8"/>
  <c r="AB12" i="8" s="1"/>
  <c r="J146" i="3"/>
  <c r="O9" i="8"/>
  <c r="AB9" i="8" s="1"/>
  <c r="Q9" i="8"/>
  <c r="Q6" i="8"/>
  <c r="R6" i="8" s="1"/>
  <c r="AF6" i="8" s="1"/>
  <c r="T9" i="8"/>
  <c r="U8" i="8" s="1"/>
  <c r="AG7" i="8" s="1"/>
  <c r="U38" i="8"/>
  <c r="AG22" i="8" s="1"/>
  <c r="U20" i="8"/>
  <c r="AG13" i="8" s="1"/>
  <c r="U32" i="8"/>
  <c r="AG19" i="8" s="1"/>
  <c r="R22" i="8"/>
  <c r="AF14" i="8" s="1"/>
  <c r="R28" i="8"/>
  <c r="AF17" i="8" s="1"/>
  <c r="U44" i="8"/>
  <c r="AG25" i="8" s="1"/>
  <c r="U26" i="8"/>
  <c r="AG16" i="8" s="1"/>
  <c r="U14" i="8"/>
  <c r="AG10" i="8" s="1"/>
  <c r="U42" i="8"/>
  <c r="AG24" i="8" s="1"/>
  <c r="U36" i="8"/>
  <c r="AG21" i="8" s="1"/>
  <c r="U30" i="8"/>
  <c r="AG18" i="8" s="1"/>
  <c r="U24" i="8"/>
  <c r="AG15" i="8" s="1"/>
  <c r="U18" i="8"/>
  <c r="AG12" i="8" s="1"/>
  <c r="U12" i="8"/>
  <c r="AG9" i="8" s="1"/>
  <c r="U16" i="8"/>
  <c r="AG11" i="8" s="1"/>
  <c r="U34" i="8"/>
  <c r="AG20" i="8" s="1"/>
  <c r="U10" i="8"/>
  <c r="AG8" i="8" s="1"/>
  <c r="U40" i="8"/>
  <c r="AG23" i="8" s="1"/>
  <c r="U28" i="8"/>
  <c r="AG17" i="8" s="1"/>
  <c r="U22" i="8"/>
  <c r="AG14" i="8" s="1"/>
  <c r="R44" i="8"/>
  <c r="AF25" i="8" s="1"/>
  <c r="R38" i="8"/>
  <c r="AF22" i="8" s="1"/>
  <c r="R32" i="8"/>
  <c r="AF19" i="8" s="1"/>
  <c r="R26" i="8"/>
  <c r="AF16" i="8" s="1"/>
  <c r="R20" i="8"/>
  <c r="AF13" i="8" s="1"/>
  <c r="R14" i="8"/>
  <c r="AF10" i="8" s="1"/>
  <c r="R40" i="8"/>
  <c r="AF23" i="8" s="1"/>
  <c r="R34" i="8"/>
  <c r="AF20" i="8" s="1"/>
  <c r="R16" i="8"/>
  <c r="AF11" i="8" s="1"/>
  <c r="R10" i="8"/>
  <c r="AF8" i="8" s="1"/>
  <c r="R42" i="8"/>
  <c r="AF24" i="8" s="1"/>
  <c r="R36" i="8"/>
  <c r="AF21" i="8" s="1"/>
  <c r="R30" i="8"/>
  <c r="AF18" i="8" s="1"/>
  <c r="R24" i="8"/>
  <c r="AF15" i="8" s="1"/>
  <c r="R18" i="8"/>
  <c r="AF12" i="8" s="1"/>
  <c r="R12" i="8"/>
  <c r="AF9" i="8" s="1"/>
  <c r="R8" i="8" l="1"/>
  <c r="AF7" i="8" s="1"/>
  <c r="V6" i="8"/>
</calcChain>
</file>

<file path=xl/sharedStrings.xml><?xml version="1.0" encoding="utf-8"?>
<sst xmlns="http://schemas.openxmlformats.org/spreadsheetml/2006/main" count="2209" uniqueCount="500">
  <si>
    <t>Nimi</t>
  </si>
  <si>
    <t>Raul Must</t>
  </si>
  <si>
    <t>Rainer Kaljumäe</t>
  </si>
  <si>
    <t>Raul Käsner</t>
  </si>
  <si>
    <t>Kristjan Kaljurand</t>
  </si>
  <si>
    <t>Alar Voitka</t>
  </si>
  <si>
    <t>Kristjan Täherand</t>
  </si>
  <si>
    <t>Mikk Järveoja</t>
  </si>
  <si>
    <t>Mihkel Talts</t>
  </si>
  <si>
    <t>Koht</t>
  </si>
  <si>
    <t>Helina Rüütel</t>
  </si>
  <si>
    <t>Karl-Rasmus Pungas</t>
  </si>
  <si>
    <t>Andrei Kägo</t>
  </si>
  <si>
    <t>Toivo Vällo</t>
  </si>
  <si>
    <t>Tarmo Tubro</t>
  </si>
  <si>
    <t>Mikk Õunmaa</t>
  </si>
  <si>
    <t>Kati-Kreet Marran</t>
  </si>
  <si>
    <t>Rimantas Jurkuvenas</t>
  </si>
  <si>
    <t>Marcus Lõo</t>
  </si>
  <si>
    <t>Karl Kert</t>
  </si>
  <si>
    <t>Helis Pajuste</t>
  </si>
  <si>
    <t>Siim Saadoja</t>
  </si>
  <si>
    <t>Vahur Lukin</t>
  </si>
  <si>
    <t>Editha Schmalz</t>
  </si>
  <si>
    <t>Pavel Iljin</t>
  </si>
  <si>
    <t>Kristi Kuuse</t>
  </si>
  <si>
    <t>Kaire Karindi</t>
  </si>
  <si>
    <t>Ants Mängel</t>
  </si>
  <si>
    <t>Karl Kivinurm</t>
  </si>
  <si>
    <t>Kertu Margus</t>
  </si>
  <si>
    <t>Terje Arak</t>
  </si>
  <si>
    <t>Jekaterina Burlakova</t>
  </si>
  <si>
    <t>Punkte</t>
  </si>
  <si>
    <t>osales madalamas tasemeklassis</t>
  </si>
  <si>
    <t>osales kõrgemas tasemeklassis, kuid ei võitnud ühtegi mängu</t>
  </si>
  <si>
    <t>Ott Aaloe</t>
  </si>
  <si>
    <t>Sinisha Nedic</t>
  </si>
  <si>
    <t>Tauri Kilk</t>
  </si>
  <si>
    <t>Rannar Zirk</t>
  </si>
  <si>
    <t>Võistluste arv</t>
  </si>
  <si>
    <t>Janar Vapper</t>
  </si>
  <si>
    <t>Catlyn Kruus</t>
  </si>
  <si>
    <t>Ramona Üprus</t>
  </si>
  <si>
    <t>Arthur Kivi</t>
  </si>
  <si>
    <t>Erko Kasekamp</t>
  </si>
  <si>
    <t>Oskar Männik</t>
  </si>
  <si>
    <t>Ragnar Sepp</t>
  </si>
  <si>
    <t>Tarmo Toover</t>
  </si>
  <si>
    <t>Kristel Kivi</t>
  </si>
  <si>
    <t>Emili Pärsim</t>
  </si>
  <si>
    <t>Kadi Ilves</t>
  </si>
  <si>
    <t>Marta Emili Teller</t>
  </si>
  <si>
    <t>Meistriliiga</t>
  </si>
  <si>
    <t>Esiliiga</t>
  </si>
  <si>
    <t>2. liiga</t>
  </si>
  <si>
    <t>3. liiga</t>
  </si>
  <si>
    <t>4. liiga</t>
  </si>
  <si>
    <t>Klubi</t>
  </si>
  <si>
    <t>Rahvus</t>
  </si>
  <si>
    <t>EST</t>
  </si>
  <si>
    <t>Tondiraba SK</t>
  </si>
  <si>
    <t>Triiton</t>
  </si>
  <si>
    <t>FIN</t>
  </si>
  <si>
    <t>Nõo SK</t>
  </si>
  <si>
    <t>TÜASK</t>
  </si>
  <si>
    <t>TSKeskus</t>
  </si>
  <si>
    <t>Tallinna Kalev</t>
  </si>
  <si>
    <t>Pärnu SK</t>
  </si>
  <si>
    <t>Tallinna SK</t>
  </si>
  <si>
    <t>LAT</t>
  </si>
  <si>
    <t>Marelle Salu</t>
  </si>
  <si>
    <t>Heili Merisalu</t>
  </si>
  <si>
    <t>Mario Kirisma</t>
  </si>
  <si>
    <t>Ervin Lumberg</t>
  </si>
  <si>
    <t>Guido Oja</t>
  </si>
  <si>
    <t>Ain Alev</t>
  </si>
  <si>
    <t>Ando Valm</t>
  </si>
  <si>
    <t>Rakvere SK</t>
  </si>
  <si>
    <t>Revo Linno</t>
  </si>
  <si>
    <t>Sandra Eiduks</t>
  </si>
  <si>
    <t>Uku-Urmas Tross</t>
  </si>
  <si>
    <t>Deniss-Eduard Juganson</t>
  </si>
  <si>
    <t>Semjon Brener</t>
  </si>
  <si>
    <t>IND</t>
  </si>
  <si>
    <t>Juri Kartakov</t>
  </si>
  <si>
    <t>Martin Kajandi</t>
  </si>
  <si>
    <t>Andra Mai Hoop</t>
  </si>
  <si>
    <t>Rene Leeman</t>
  </si>
  <si>
    <t>Kathy-Karmen Kale</t>
  </si>
  <si>
    <t>Karl Aksel Männik</t>
  </si>
  <si>
    <t>Helen Pärn</t>
  </si>
  <si>
    <t>Emilia Šapovalova</t>
  </si>
  <si>
    <t>Ilmar Toomsalu</t>
  </si>
  <si>
    <t>Johanna Violet Meier</t>
  </si>
  <si>
    <t>Ain Tiidrus</t>
  </si>
  <si>
    <t>Dennis Kumar</t>
  </si>
  <si>
    <t>Alan Heinluht</t>
  </si>
  <si>
    <t>Paul Kristjan Rajamägi</t>
  </si>
  <si>
    <t>Tanel Talts</t>
  </si>
  <si>
    <t>Indrek Piibur</t>
  </si>
  <si>
    <t>Kalle Aarma</t>
  </si>
  <si>
    <t>Taimar Talts</t>
  </si>
  <si>
    <t>Robin Schmalz</t>
  </si>
  <si>
    <t>Siim Saarse</t>
  </si>
  <si>
    <t>Katre Siliksaar</t>
  </si>
  <si>
    <t>SK Fookus</t>
  </si>
  <si>
    <t>Maili Reinberg-Voitka</t>
  </si>
  <si>
    <t>Anton Berik</t>
  </si>
  <si>
    <t>Marko Männik</t>
  </si>
  <si>
    <t>Roland Kutsei</t>
  </si>
  <si>
    <t>Vahur Parve</t>
  </si>
  <si>
    <t>Grete Talviste</t>
  </si>
  <si>
    <t>Sander Riigor</t>
  </si>
  <si>
    <t>Mati Soo</t>
  </si>
  <si>
    <t>Andrei Schmidt</t>
  </si>
  <si>
    <t>Hugo Themas</t>
  </si>
  <si>
    <t>Krisliin Rohtla</t>
  </si>
  <si>
    <t>Annabel Rohtla</t>
  </si>
  <si>
    <t>Meribel Rohtla</t>
  </si>
  <si>
    <t>Katrin Rahe</t>
  </si>
  <si>
    <t>Petter Kroneld</t>
  </si>
  <si>
    <t>Indrek Millert</t>
  </si>
  <si>
    <t>Mia Sakarias</t>
  </si>
  <si>
    <t>Greteli Mittal</t>
  </si>
  <si>
    <t>Eliise Siimann</t>
  </si>
  <si>
    <t>Laura-Liis Kale</t>
  </si>
  <si>
    <t>Veeriku Badminton</t>
  </si>
  <si>
    <t>Chris-Robin Talts</t>
  </si>
  <si>
    <t>Rasmus Talts</t>
  </si>
  <si>
    <t>Riina Täht</t>
  </si>
  <si>
    <t>Paula Petäys</t>
  </si>
  <si>
    <t>Anti Randalu</t>
  </si>
  <si>
    <t>Margus Soidla</t>
  </si>
  <si>
    <t>Natalja Ledvanova</t>
  </si>
  <si>
    <t>Alexander Samoylenko</t>
  </si>
  <si>
    <t>Marti Arak</t>
  </si>
  <si>
    <t>Taavi Hirtentreu</t>
  </si>
  <si>
    <t>Polina Rjabušenko</t>
  </si>
  <si>
    <t>Janno Põldma</t>
  </si>
  <si>
    <t>Polina Volohhonskaja</t>
  </si>
  <si>
    <t>Teet Smidt</t>
  </si>
  <si>
    <t>Art Richard Müürsepp</t>
  </si>
  <si>
    <t>Valge Hani</t>
  </si>
  <si>
    <t>Tiiu Ilu</t>
  </si>
  <si>
    <t>Erik Marksoo</t>
  </si>
  <si>
    <t>Mikk Aru</t>
  </si>
  <si>
    <t>Merlin Kolk</t>
  </si>
  <si>
    <t>Mari Möls</t>
  </si>
  <si>
    <t>Indrek Trei</t>
  </si>
  <si>
    <t>Joel Mislav Kunst</t>
  </si>
  <si>
    <t>Madis Müürsepp</t>
  </si>
  <si>
    <t>Erti Möller</t>
  </si>
  <si>
    <t>Olga Voišnis</t>
  </si>
  <si>
    <t>Birgit Reintam</t>
  </si>
  <si>
    <t>Ülari Pärnoja</t>
  </si>
  <si>
    <t>Martin Möller</t>
  </si>
  <si>
    <t>Ainar Leppik</t>
  </si>
  <si>
    <t>Kristjan Künnapas</t>
  </si>
  <si>
    <t>Marko Šimanis</t>
  </si>
  <si>
    <t>Katrin Kukk</t>
  </si>
  <si>
    <t>Andre Martin Reins</t>
  </si>
  <si>
    <t>Karin Antropov</t>
  </si>
  <si>
    <t>Liia Kanne</t>
  </si>
  <si>
    <t>Jaanus Saar</t>
  </si>
  <si>
    <t>Emil Penner</t>
  </si>
  <si>
    <t>Lauri Reilson</t>
  </si>
  <si>
    <t>Gunnar Obolenski</t>
  </si>
  <si>
    <t>Triin Kärner</t>
  </si>
  <si>
    <t>Raul Martin Maidvee</t>
  </si>
  <si>
    <t>Asimuut</t>
  </si>
  <si>
    <t>TalTech</t>
  </si>
  <si>
    <t>Marti Joost</t>
  </si>
  <si>
    <t>Elisaveta Berik</t>
  </si>
  <si>
    <t>Sten-Arne Otsmaa</t>
  </si>
  <si>
    <t>Külle-Marianne Laidmäe</t>
  </si>
  <si>
    <t>Liispet Leemet</t>
  </si>
  <si>
    <t>Marten Põder</t>
  </si>
  <si>
    <t>Kaspar Sorge</t>
  </si>
  <si>
    <t>Kaisa Liis Lepp</t>
  </si>
  <si>
    <t>Romili Vakk</t>
  </si>
  <si>
    <t>Stanislav Kaleis</t>
  </si>
  <si>
    <t>Kadri Kuller</t>
  </si>
  <si>
    <t>Kadri Sepp</t>
  </si>
  <si>
    <t>Maria Mirabel Tänover</t>
  </si>
  <si>
    <t>Milana Voišnis</t>
  </si>
  <si>
    <t>Kätrin Lepp</t>
  </si>
  <si>
    <t>Arnis Rips</t>
  </si>
  <si>
    <t>Dmitri Potapov</t>
  </si>
  <si>
    <t>Kuuse</t>
  </si>
  <si>
    <t>Ulsans</t>
  </si>
  <si>
    <t>Rasmus Roogsoo</t>
  </si>
  <si>
    <t>Liis Kiik</t>
  </si>
  <si>
    <t>Kaur Nurmsoo</t>
  </si>
  <si>
    <t>Raul Leinatamm</t>
  </si>
  <si>
    <t>Annabel Mutso</t>
  </si>
  <si>
    <t>Gretel Saadoja</t>
  </si>
  <si>
    <t>arvesse läheb 6 paremat võistlust</t>
  </si>
  <si>
    <t>Rale Valss</t>
  </si>
  <si>
    <t>Alesja Grishel</t>
  </si>
  <si>
    <t>Angela Kivisik</t>
  </si>
  <si>
    <t>Elina Elkind</t>
  </si>
  <si>
    <t>Viktorija Larina</t>
  </si>
  <si>
    <t>Janar Ojalaid</t>
  </si>
  <si>
    <t>Priit Põder</t>
  </si>
  <si>
    <t>Andre Looskari</t>
  </si>
  <si>
    <t>Karl Mattias Pedai</t>
  </si>
  <si>
    <t>Peeter Tubli</t>
  </si>
  <si>
    <t>Juliana Kadlecova</t>
  </si>
  <si>
    <t>Aleksander Bazanov</t>
  </si>
  <si>
    <t>Arturi Asperk</t>
  </si>
  <si>
    <t>Nikita Bezsonov</t>
  </si>
  <si>
    <t>Maria Medvedeva</t>
  </si>
  <si>
    <t>Keshav Nagpal</t>
  </si>
  <si>
    <t>Kaspar Kaasik</t>
  </si>
  <si>
    <t>Karl-Markus Kasekamp</t>
  </si>
  <si>
    <t>Rando Penner</t>
  </si>
  <si>
    <t>Mirtel Värv</t>
  </si>
  <si>
    <t>Kelly Ojamaa</t>
  </si>
  <si>
    <t>Grettel Luts</t>
  </si>
  <si>
    <t>Kelli Muinast</t>
  </si>
  <si>
    <t>Katrin Rahu</t>
  </si>
  <si>
    <t>SVK</t>
  </si>
  <si>
    <t>Aleksandr Ivanov</t>
  </si>
  <si>
    <t>Mihhail Šapovalov</t>
  </si>
  <si>
    <t>Tauri Jõudu</t>
  </si>
  <si>
    <t>Oskar Laanes</t>
  </si>
  <si>
    <t>Margus Raudsepp</t>
  </si>
  <si>
    <t>Viljandi Sulelised</t>
  </si>
  <si>
    <t>Ilona Roogsoo</t>
  </si>
  <si>
    <t>Oliver Puhtla</t>
  </si>
  <si>
    <t>Timo-Alen Prokopenko</t>
  </si>
  <si>
    <t>NIMI</t>
  </si>
  <si>
    <t>PAARI PUNKTID</t>
  </si>
  <si>
    <t>kokku</t>
  </si>
  <si>
    <t>SEGA PUNKTID</t>
  </si>
  <si>
    <t>KOKKU</t>
  </si>
  <si>
    <t>paar nr</t>
  </si>
  <si>
    <t>Kirjuta nime lahtrisse paariliste nimed ükshaaval. Kui tuleb "EI OLE", pole mängija selles liigis osalenud või nime kirjapilt ei klapi edetabeli omaga</t>
  </si>
  <si>
    <t>Külli Eiche</t>
  </si>
  <si>
    <t>Susanna Yliniemi-Liias</t>
  </si>
  <si>
    <t>Oliver Järg</t>
  </si>
  <si>
    <t>Jaspar Vapper</t>
  </si>
  <si>
    <t>Smash</t>
  </si>
  <si>
    <t>Piret Van De Runstraat-Kärt</t>
  </si>
  <si>
    <t>Hanna Bender</t>
  </si>
  <si>
    <t>Katre Soon</t>
  </si>
  <si>
    <t>Tiit Põldma</t>
  </si>
  <si>
    <t>Katre Tubro</t>
  </si>
  <si>
    <t>Merike Viira</t>
  </si>
  <si>
    <t>Aruküla SK</t>
  </si>
  <si>
    <t>Nikita Iljin</t>
  </si>
  <si>
    <t>Mark Kuusk</t>
  </si>
  <si>
    <t>Katrin Kiisk</t>
  </si>
  <si>
    <t>USTA</t>
  </si>
  <si>
    <t>Evaliisa Poola</t>
  </si>
  <si>
    <t>Janoš Tšonka</t>
  </si>
  <si>
    <t>Laureen Laurisoo</t>
  </si>
  <si>
    <t>Nora Maria Neiland</t>
  </si>
  <si>
    <t>Henri Märten Huik</t>
  </si>
  <si>
    <t>Arslan Amjad Gondal</t>
  </si>
  <si>
    <t>Rene-Rainer Pruuden</t>
  </si>
  <si>
    <t>Erkki Varrik</t>
  </si>
  <si>
    <t>Henrik Puija</t>
  </si>
  <si>
    <t>Edith Rästa</t>
  </si>
  <si>
    <t>Kristina Krit</t>
  </si>
  <si>
    <t>Katarina Pärli</t>
  </si>
  <si>
    <t>Georg Nikolajevski</t>
  </si>
  <si>
    <t>Petri Asperk</t>
  </si>
  <si>
    <t>Jana Asperk</t>
  </si>
  <si>
    <t>Maria Bušina</t>
  </si>
  <si>
    <t>Sirli Siimon</t>
  </si>
  <si>
    <t>Carmella Krislin Kruus</t>
  </si>
  <si>
    <t>Emilia Ainso</t>
  </si>
  <si>
    <t>Alexander Raudsepp</t>
  </si>
  <si>
    <t>Marta Kaart</t>
  </si>
  <si>
    <t>Eliise-Kristiina Altmäe</t>
  </si>
  <si>
    <t>Sandra Kamilova</t>
  </si>
  <si>
    <t>Viimsi</t>
  </si>
  <si>
    <t>Aleksandr Ledvanov</t>
  </si>
  <si>
    <t>Jõhvi Spordikool</t>
  </si>
  <si>
    <t>Kiili</t>
  </si>
  <si>
    <t>Marta Pallon</t>
  </si>
  <si>
    <t>Kädi Rosenthal</t>
  </si>
  <si>
    <t>Emma-Mari Tehu</t>
  </si>
  <si>
    <t>Teele Deklau</t>
  </si>
  <si>
    <t>Marje Ehastu</t>
  </si>
  <si>
    <t>Andis Berzinš</t>
  </si>
  <si>
    <t>Kairo Kadarpik</t>
  </si>
  <si>
    <t>Sergei Jerofejev</t>
  </si>
  <si>
    <t>Sven Oja</t>
  </si>
  <si>
    <t>BAN</t>
  </si>
  <si>
    <t>Gregor Kivisaar</t>
  </si>
  <si>
    <t>Ilmari Asperk</t>
  </si>
  <si>
    <t>Ellen Mai Lassi</t>
  </si>
  <si>
    <t>Aarne Säga</t>
  </si>
  <si>
    <t>Eve Mets</t>
  </si>
  <si>
    <t>Keidi Kaasma</t>
  </si>
  <si>
    <t>Mehdi Farsimadan</t>
  </si>
  <si>
    <t>Roman Bronzov</t>
  </si>
  <si>
    <t>Mattias Thomas Luhaväli</t>
  </si>
  <si>
    <t>Gustav Saar</t>
  </si>
  <si>
    <t>Janete Tiits</t>
  </si>
  <si>
    <t>Ly Tommingas</t>
  </si>
  <si>
    <t>Mirtel Marii Keskel</t>
  </si>
  <si>
    <t>Iko Viik</t>
  </si>
  <si>
    <t>Arturs Akmens</t>
  </si>
  <si>
    <t>Rihards Žugs</t>
  </si>
  <si>
    <t>Karl Jonas Lõhmus</t>
  </si>
  <si>
    <t>Taaniel Mehine</t>
  </si>
  <si>
    <t>Darta Alise Demitere</t>
  </si>
  <si>
    <t>Annija Rulle-Titava</t>
  </si>
  <si>
    <t>Dmitri Lvov</t>
  </si>
  <si>
    <t>Mirtel Mileen Möller</t>
  </si>
  <si>
    <t>Sarv</t>
  </si>
  <si>
    <t/>
  </si>
  <si>
    <t>Võru</t>
  </si>
  <si>
    <t>Puhja</t>
  </si>
  <si>
    <t>Harko</t>
  </si>
  <si>
    <t>Mario Saunpere</t>
  </si>
  <si>
    <t>Paphon Kasemvudhi</t>
  </si>
  <si>
    <t>THA</t>
  </si>
  <si>
    <t>IRI</t>
  </si>
  <si>
    <t>Kristjan Tõnismäe</t>
  </si>
  <si>
    <t>Dmitri Semjonov</t>
  </si>
  <si>
    <t>HKG</t>
  </si>
  <si>
    <t>Fan Zheng</t>
  </si>
  <si>
    <t>Nea Nieminen</t>
  </si>
  <si>
    <t>Erwan Pennarum</t>
  </si>
  <si>
    <t>Mirethe Möller</t>
  </si>
  <si>
    <t>Laura Toodu</t>
  </si>
  <si>
    <t>Elsa Themas</t>
  </si>
  <si>
    <t>Fööniks</t>
  </si>
  <si>
    <t>Riina Ansu</t>
  </si>
  <si>
    <t>Karl Hannes Künnapas</t>
  </si>
  <si>
    <t>Vladimir Šarõi</t>
  </si>
  <si>
    <t>Arturs Kelpe</t>
  </si>
  <si>
    <t>Hai Truong</t>
  </si>
  <si>
    <t>VIE</t>
  </si>
  <si>
    <t>Wanchote Po Jiamjitrak</t>
  </si>
  <si>
    <t>Sajeesh Vadakkedath Gopi</t>
  </si>
  <si>
    <t>Sijo Arakkal Peious</t>
  </si>
  <si>
    <t>Mait Allas</t>
  </si>
  <si>
    <t>Mati Metsis</t>
  </si>
  <si>
    <t>Lauri Uusoja</t>
  </si>
  <si>
    <t>Nikita Martovs</t>
  </si>
  <si>
    <t>Rudolfs Andersons</t>
  </si>
  <si>
    <t>Nikola Mukiele</t>
  </si>
  <si>
    <t>Alta Elizabete Kraukle</t>
  </si>
  <si>
    <t>Sofija Pukite</t>
  </si>
  <si>
    <t>Le Trang Nguyen</t>
  </si>
  <si>
    <t>Mariliis Vaarmets</t>
  </si>
  <si>
    <t>Hannes Hani</t>
  </si>
  <si>
    <t>Oliver Hani</t>
  </si>
  <si>
    <t>Jürgen Orav</t>
  </si>
  <si>
    <t>Maksim Krikuhhin</t>
  </si>
  <si>
    <t>Henri Tanila</t>
  </si>
  <si>
    <t>Kadi Kaljumäe</t>
  </si>
  <si>
    <t>Silja Uustal</t>
  </si>
  <si>
    <t>Hanna Saara Hiir</t>
  </si>
  <si>
    <t>Indrek Päivalill</t>
  </si>
  <si>
    <t>Julia Vostrikova</t>
  </si>
  <si>
    <t>Andreanne Allas</t>
  </si>
  <si>
    <t>Sven Erik Manglus</t>
  </si>
  <si>
    <t>Eveli Mäepalu</t>
  </si>
  <si>
    <t>Avishek Tarun</t>
  </si>
  <si>
    <t>Madis Vatko</t>
  </si>
  <si>
    <t>Niks Podosinoviks</t>
  </si>
  <si>
    <t>Abdelrahman Abdelhakim</t>
  </si>
  <si>
    <t>EGY</t>
  </si>
  <si>
    <t>FRA</t>
  </si>
  <si>
    <t>Erwan Pennarun</t>
  </si>
  <si>
    <t>Merili Tiidoma</t>
  </si>
  <si>
    <t>Katarina Babin</t>
  </si>
  <si>
    <t>Heleri Kruusimaa</t>
  </si>
  <si>
    <t>Anija Sulgpalliklubi</t>
  </si>
  <si>
    <t>Superseeniorid</t>
  </si>
  <si>
    <t>Carl Raukas</t>
  </si>
  <si>
    <t>Karl Roosi</t>
  </si>
  <si>
    <t>Anastasia Balõševa</t>
  </si>
  <si>
    <t>Eve Laansoo</t>
  </si>
  <si>
    <t>Sriram Parani Deva Kumar</t>
  </si>
  <si>
    <t>Saravana Kumar Putta Selvaraj</t>
  </si>
  <si>
    <t>Aleksandr Voronkov</t>
  </si>
  <si>
    <t>Kaarel Kalev</t>
  </si>
  <si>
    <t>Helene Pähkel</t>
  </si>
  <si>
    <t>Artur Ajupov</t>
  </si>
  <si>
    <t>Vivek Sinha</t>
  </si>
  <si>
    <t>Martin Tõkke</t>
  </si>
  <si>
    <t>Hendrik Jekimov</t>
  </si>
  <si>
    <t>Kristel Teeväli</t>
  </si>
  <si>
    <t>Sten Muinast</t>
  </si>
  <si>
    <t>Jaanus Jekimov</t>
  </si>
  <si>
    <t>Evelin Gutseva</t>
  </si>
  <si>
    <t xml:space="preserve"> nimi</t>
  </si>
  <si>
    <t>MS</t>
  </si>
  <si>
    <t>WS</t>
  </si>
  <si>
    <t>MD</t>
  </si>
  <si>
    <t>WD</t>
  </si>
  <si>
    <t>XDM</t>
  </si>
  <si>
    <t>XDW</t>
  </si>
  <si>
    <t>Taavi Kaasik</t>
  </si>
  <si>
    <t>Märt Oona</t>
  </si>
  <si>
    <t>Jarek Mäestu</t>
  </si>
  <si>
    <t>Joonatan Elvis Liias</t>
  </si>
  <si>
    <t>Sandra Kask</t>
  </si>
  <si>
    <t>Maria Somova</t>
  </si>
  <si>
    <t>Rando Roosla</t>
  </si>
  <si>
    <t>Andres Äkke</t>
  </si>
  <si>
    <t>Kaidi Ambos</t>
  </si>
  <si>
    <t>Mihkel Laanes</t>
  </si>
  <si>
    <t>Mattias Apuhtin</t>
  </si>
  <si>
    <t>Kaspar Roletsky</t>
  </si>
  <si>
    <t>Mia-Liis Migur</t>
  </si>
  <si>
    <t>Marii Maide</t>
  </si>
  <si>
    <t>Hendrik Hiir</t>
  </si>
  <si>
    <t>Ulvi Jaanimägi</t>
  </si>
  <si>
    <t>Helen Kundla</t>
  </si>
  <si>
    <t>Grete Kiisk</t>
  </si>
  <si>
    <t>Ave Kruus</t>
  </si>
  <si>
    <t>Jekaterina Arhipova</t>
  </si>
  <si>
    <t>Maria Kalinina</t>
  </si>
  <si>
    <t>Joosep Koov</t>
  </si>
  <si>
    <t>Mihkel Reimand</t>
  </si>
  <si>
    <t>Henri Salum</t>
  </si>
  <si>
    <t>Grethe Look</t>
  </si>
  <si>
    <t>Inga Dobrus</t>
  </si>
  <si>
    <t>GP-1 7.10.23</t>
  </si>
  <si>
    <t>Mihkel Mart Liim</t>
  </si>
  <si>
    <t>Ralf Braschinsky</t>
  </si>
  <si>
    <t>Koit Hallik</t>
  </si>
  <si>
    <t>Allar Org</t>
  </si>
  <si>
    <t>Roland Braschinsky</t>
  </si>
  <si>
    <t>Rain Erik Kuiv</t>
  </si>
  <si>
    <t>Nikita Bazyukin</t>
  </si>
  <si>
    <t>Mirtel Pruulmann</t>
  </si>
  <si>
    <t>GP-1 8.10.23</t>
  </si>
  <si>
    <t>Arto Lahtinen</t>
  </si>
  <si>
    <t>Duc Bao Chu</t>
  </si>
  <si>
    <t>Medhi Farsimadan</t>
  </si>
  <si>
    <t>Kristaps Šülmeisters</t>
  </si>
  <si>
    <t>Nonnada Silamai</t>
  </si>
  <si>
    <t>Ulla Helm</t>
  </si>
  <si>
    <t>Kristel Sorge</t>
  </si>
  <si>
    <t>Agne-Riin Mekk</t>
  </si>
  <si>
    <t>Liisbet Leemet</t>
  </si>
  <si>
    <t>Erle Nõmm</t>
  </si>
  <si>
    <t>Maksim Kornejev</t>
  </si>
  <si>
    <t>nimi</t>
  </si>
  <si>
    <t>paar</t>
  </si>
  <si>
    <t>sega</t>
  </si>
  <si>
    <t>Luisa Lotta Lumikki Liias</t>
  </si>
  <si>
    <t>Kätlyn Samra</t>
  </si>
  <si>
    <t>Marie Pärn</t>
  </si>
  <si>
    <t>Johanna Lepp</t>
  </si>
  <si>
    <t>Sandra Patzig</t>
  </si>
  <si>
    <t>GP-2 4.-5.11.23</t>
  </si>
  <si>
    <t>Konsta Lindqvist</t>
  </si>
  <si>
    <t>Miika Savolainen</t>
  </si>
  <si>
    <t>Miikka Karkaus</t>
  </si>
  <si>
    <t>Patipun Nontasin</t>
  </si>
  <si>
    <t>Indrek Pappel</t>
  </si>
  <si>
    <t>Sanni Lepistö</t>
  </si>
  <si>
    <t>Jandra Jagomägi</t>
  </si>
  <si>
    <t>Katriin Jagomägi</t>
  </si>
  <si>
    <t>Aleksandra Reskalenko</t>
  </si>
  <si>
    <t>Merilin Lindau</t>
  </si>
  <si>
    <t>Laura Näär</t>
  </si>
  <si>
    <t>Olga Galios</t>
  </si>
  <si>
    <t>Karin Rand</t>
  </si>
  <si>
    <t>Sanna Lepistö</t>
  </si>
  <si>
    <t>Khan Aues Monowar</t>
  </si>
  <si>
    <t>Hannele Pärn</t>
  </si>
  <si>
    <t>Hans-Kristjan Pilve</t>
  </si>
  <si>
    <t>Marija Paskotsi</t>
  </si>
  <si>
    <t>ASETUSED</t>
  </si>
  <si>
    <t>Liiga</t>
  </si>
  <si>
    <t>liiga</t>
  </si>
  <si>
    <t>üksik</t>
  </si>
  <si>
    <t>nr</t>
  </si>
  <si>
    <t>XD M</t>
  </si>
  <si>
    <t>XD W</t>
  </si>
  <si>
    <t>ÜKSIKMÄNG</t>
  </si>
  <si>
    <t>GP-3 6.-7.01.24</t>
  </si>
  <si>
    <t>Edzus Meirans</t>
  </si>
  <si>
    <t>Heigo-Elmar Vahesaar</t>
  </si>
  <si>
    <t>Rauno Mõttus</t>
  </si>
  <si>
    <t>Alicia Laško</t>
  </si>
  <si>
    <t>Raido Rozental</t>
  </si>
  <si>
    <t>Sten Üprus</t>
  </si>
  <si>
    <t>Tanel Mehine</t>
  </si>
  <si>
    <t>Tarmo Tromp</t>
  </si>
  <si>
    <t>Rene Trummal</t>
  </si>
  <si>
    <t>Ülo Kruus</t>
  </si>
  <si>
    <t>Olev Laur</t>
  </si>
  <si>
    <t>Anna Kupca</t>
  </si>
  <si>
    <t>Jekaterina Romanova</t>
  </si>
  <si>
    <t>Sofija Kristine Pukite</t>
  </si>
  <si>
    <t>Ester Arak</t>
  </si>
  <si>
    <t>Kristel Liivapuu</t>
  </si>
  <si>
    <t>Laura Martinson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</si>
</sst>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959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164" fontId="9" fillId="0" borderId="1" xfId="0" applyNumberFormat="1" applyFont="1" applyBorder="1"/>
    <xf numFmtId="164" fontId="10" fillId="0" borderId="1" xfId="0" applyNumberFormat="1" applyFont="1" applyBorder="1" applyAlignment="1">
      <alignment horizontal="right"/>
    </xf>
    <xf numFmtId="0" fontId="9" fillId="0" borderId="0" xfId="0" applyFont="1"/>
    <xf numFmtId="49" fontId="11" fillId="0" borderId="0" xfId="0" applyNumberFormat="1" applyFont="1"/>
    <xf numFmtId="0" fontId="9" fillId="0" borderId="0" xfId="0" applyFont="1" applyAlignment="1">
      <alignment horizontal="right"/>
    </xf>
    <xf numFmtId="0" fontId="9" fillId="0" borderId="1" xfId="0" applyFont="1" applyBorder="1"/>
    <xf numFmtId="49" fontId="9" fillId="0" borderId="0" xfId="0" applyNumberFormat="1" applyFont="1"/>
    <xf numFmtId="0" fontId="9" fillId="0" borderId="1" xfId="0" applyFont="1" applyFill="1" applyBorder="1"/>
    <xf numFmtId="164" fontId="9" fillId="0" borderId="1" xfId="0" applyNumberFormat="1" applyFont="1" applyFill="1" applyBorder="1"/>
    <xf numFmtId="0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0" fontId="9" fillId="0" borderId="0" xfId="0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164" fontId="12" fillId="0" borderId="0" xfId="0" applyNumberFormat="1" applyFont="1" applyBorder="1" applyAlignment="1">
      <alignment horizontal="right"/>
    </xf>
    <xf numFmtId="0" fontId="10" fillId="0" borderId="0" xfId="0" applyFont="1"/>
    <xf numFmtId="164" fontId="13" fillId="0" borderId="1" xfId="0" applyNumberFormat="1" applyFont="1" applyFill="1" applyBorder="1"/>
    <xf numFmtId="164" fontId="13" fillId="0" borderId="1" xfId="0" applyNumberFormat="1" applyFont="1" applyBorder="1"/>
    <xf numFmtId="0" fontId="10" fillId="0" borderId="0" xfId="0" applyFont="1" applyFill="1"/>
    <xf numFmtId="164" fontId="10" fillId="0" borderId="1" xfId="0" applyNumberFormat="1" applyFont="1" applyFill="1" applyBorder="1"/>
    <xf numFmtId="0" fontId="9" fillId="0" borderId="0" xfId="0" applyNumberFormat="1" applyFont="1" applyFill="1" applyBorder="1"/>
    <xf numFmtId="0" fontId="9" fillId="0" borderId="0" xfId="0" applyFont="1" applyFill="1"/>
    <xf numFmtId="0" fontId="9" fillId="0" borderId="0" xfId="0" applyFont="1" applyFill="1" applyBorder="1"/>
    <xf numFmtId="164" fontId="9" fillId="0" borderId="0" xfId="0" applyNumberFormat="1" applyFont="1" applyFill="1" applyBorder="1"/>
    <xf numFmtId="0" fontId="14" fillId="0" borderId="1" xfId="0" applyFont="1" applyBorder="1"/>
    <xf numFmtId="164" fontId="14" fillId="0" borderId="1" xfId="0" applyNumberFormat="1" applyFont="1" applyFill="1" applyBorder="1"/>
    <xf numFmtId="164" fontId="14" fillId="0" borderId="1" xfId="0" applyNumberFormat="1" applyFont="1" applyBorder="1"/>
    <xf numFmtId="0" fontId="14" fillId="0" borderId="0" xfId="0" applyFont="1"/>
    <xf numFmtId="0" fontId="14" fillId="0" borderId="0" xfId="0" applyFont="1" applyBorder="1"/>
    <xf numFmtId="0" fontId="14" fillId="0" borderId="0" xfId="0" applyNumberFormat="1" applyFont="1" applyFill="1" applyBorder="1"/>
    <xf numFmtId="0" fontId="14" fillId="0" borderId="0" xfId="0" applyFont="1" applyFill="1"/>
    <xf numFmtId="164" fontId="15" fillId="0" borderId="1" xfId="0" applyNumberFormat="1" applyFont="1" applyFill="1" applyBorder="1"/>
    <xf numFmtId="0" fontId="15" fillId="0" borderId="0" xfId="0" applyFont="1" applyFill="1"/>
    <xf numFmtId="0" fontId="14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0" fillId="0" borderId="0" xfId="0" applyAlignment="1">
      <alignment horizontal="left"/>
    </xf>
    <xf numFmtId="0" fontId="0" fillId="2" borderId="0" xfId="0" applyFill="1"/>
    <xf numFmtId="0" fontId="8" fillId="0" borderId="0" xfId="0" applyFont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8" fillId="6" borderId="0" xfId="0" applyFont="1" applyFill="1"/>
    <xf numFmtId="0" fontId="14" fillId="0" borderId="0" xfId="0" applyFont="1" applyFill="1" applyBorder="1"/>
    <xf numFmtId="164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wrapText="1"/>
    </xf>
    <xf numFmtId="0" fontId="10" fillId="0" borderId="1" xfId="0" applyFont="1" applyBorder="1"/>
    <xf numFmtId="164" fontId="9" fillId="0" borderId="1" xfId="0" applyNumberFormat="1" applyFont="1" applyFill="1" applyBorder="1" applyAlignment="1" applyProtection="1"/>
    <xf numFmtId="164" fontId="13" fillId="0" borderId="1" xfId="0" applyNumberFormat="1" applyFont="1" applyFill="1" applyBorder="1" applyAlignment="1" applyProtection="1"/>
    <xf numFmtId="1" fontId="9" fillId="0" borderId="1" xfId="0" applyNumberFormat="1" applyFont="1" applyBorder="1"/>
    <xf numFmtId="164" fontId="14" fillId="0" borderId="1" xfId="0" applyNumberFormat="1" applyFont="1" applyFill="1" applyBorder="1" applyAlignment="1" applyProtection="1"/>
    <xf numFmtId="1" fontId="14" fillId="0" borderId="1" xfId="0" applyNumberFormat="1" applyFont="1" applyBorder="1"/>
    <xf numFmtId="1" fontId="9" fillId="0" borderId="0" xfId="0" applyNumberFormat="1" applyFont="1"/>
    <xf numFmtId="1" fontId="15" fillId="0" borderId="1" xfId="0" applyNumberFormat="1" applyFont="1" applyBorder="1" applyAlignment="1">
      <alignment wrapText="1"/>
    </xf>
    <xf numFmtId="0" fontId="0" fillId="7" borderId="0" xfId="0" applyFill="1"/>
    <xf numFmtId="2" fontId="9" fillId="0" borderId="0" xfId="0" applyNumberFormat="1" applyFont="1" applyFill="1"/>
    <xf numFmtId="164" fontId="9" fillId="0" borderId="0" xfId="0" applyNumberFormat="1" applyFont="1"/>
    <xf numFmtId="164" fontId="10" fillId="0" borderId="1" xfId="0" applyNumberFormat="1" applyFont="1" applyBorder="1"/>
    <xf numFmtId="0" fontId="3" fillId="0" borderId="0" xfId="0" applyFont="1" applyAlignment="1">
      <alignment horizontal="left"/>
    </xf>
    <xf numFmtId="0" fontId="14" fillId="0" borderId="2" xfId="0" applyFont="1" applyBorder="1"/>
    <xf numFmtId="0" fontId="9" fillId="0" borderId="2" xfId="0" applyFont="1" applyBorder="1"/>
    <xf numFmtId="0" fontId="9" fillId="0" borderId="2" xfId="0" applyFont="1" applyFill="1" applyBorder="1"/>
    <xf numFmtId="2" fontId="14" fillId="0" borderId="0" xfId="0" applyNumberFormat="1" applyFont="1" applyFill="1"/>
    <xf numFmtId="0" fontId="18" fillId="0" borderId="1" xfId="0" applyFont="1" applyFill="1" applyBorder="1"/>
    <xf numFmtId="164" fontId="18" fillId="0" borderId="1" xfId="0" applyNumberFormat="1" applyFont="1" applyFill="1" applyBorder="1"/>
    <xf numFmtId="164" fontId="18" fillId="0" borderId="1" xfId="0" applyNumberFormat="1" applyFont="1" applyFill="1" applyBorder="1" applyAlignment="1" applyProtection="1"/>
    <xf numFmtId="164" fontId="18" fillId="0" borderId="1" xfId="0" applyNumberFormat="1" applyFont="1" applyBorder="1"/>
    <xf numFmtId="0" fontId="15" fillId="0" borderId="0" xfId="0" applyFont="1" applyFill="1" applyBorder="1"/>
    <xf numFmtId="0" fontId="15" fillId="0" borderId="1" xfId="0" applyNumberFormat="1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5" fillId="0" borderId="0" xfId="0" applyFont="1"/>
    <xf numFmtId="0" fontId="15" fillId="0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/>
    <xf numFmtId="49" fontId="15" fillId="0" borderId="0" xfId="0" applyNumberFormat="1" applyFont="1"/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textRotation="90" wrapText="1"/>
    </xf>
    <xf numFmtId="2" fontId="14" fillId="0" borderId="0" xfId="0" applyNumberFormat="1" applyFont="1"/>
    <xf numFmtId="0" fontId="18" fillId="0" borderId="1" xfId="0" applyFont="1" applyBorder="1"/>
    <xf numFmtId="0" fontId="0" fillId="0" borderId="0" xfId="0" applyAlignment="1">
      <alignment horizontal="center"/>
    </xf>
    <xf numFmtId="164" fontId="19" fillId="0" borderId="1" xfId="0" applyNumberFormat="1" applyFont="1" applyFill="1" applyBorder="1"/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8" borderId="0" xfId="0" applyFont="1" applyFill="1"/>
    <xf numFmtId="0" fontId="5" fillId="9" borderId="0" xfId="0" applyFont="1" applyFill="1"/>
    <xf numFmtId="0" fontId="5" fillId="10" borderId="0" xfId="0" applyFont="1" applyFill="1"/>
    <xf numFmtId="0" fontId="5" fillId="6" borderId="0" xfId="0" applyFont="1" applyFill="1"/>
    <xf numFmtId="0" fontId="5" fillId="11" borderId="0" xfId="0" applyFont="1" applyFill="1"/>
    <xf numFmtId="0" fontId="9" fillId="2" borderId="1" xfId="0" applyFont="1" applyFill="1" applyBorder="1"/>
    <xf numFmtId="164" fontId="18" fillId="0" borderId="1" xfId="0" applyNumberFormat="1" applyFont="1" applyBorder="1" applyAlignment="1">
      <alignment horizontal="right"/>
    </xf>
    <xf numFmtId="0" fontId="5" fillId="0" borderId="4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12" borderId="6" xfId="0" applyFill="1" applyBorder="1"/>
    <xf numFmtId="0" fontId="0" fillId="12" borderId="1" xfId="0" applyFill="1" applyBorder="1"/>
    <xf numFmtId="0" fontId="0" fillId="13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2" borderId="7" xfId="0" applyFill="1" applyBorder="1"/>
    <xf numFmtId="0" fontId="0" fillId="12" borderId="8" xfId="0" applyFill="1" applyBorder="1"/>
    <xf numFmtId="0" fontId="0" fillId="13" borderId="9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13" borderId="3" xfId="0" applyFill="1" applyBorder="1" applyAlignment="1">
      <alignment horizontal="center"/>
    </xf>
    <xf numFmtId="0" fontId="4" fillId="0" borderId="0" xfId="0" applyFont="1"/>
    <xf numFmtId="0" fontId="0" fillId="0" borderId="0" xfId="0" applyFont="1" applyFill="1" applyBorder="1"/>
    <xf numFmtId="0" fontId="0" fillId="15" borderId="9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17" fillId="6" borderId="0" xfId="0" applyFont="1" applyFill="1"/>
    <xf numFmtId="0" fontId="0" fillId="16" borderId="6" xfId="0" applyFill="1" applyBorder="1"/>
    <xf numFmtId="0" fontId="0" fillId="16" borderId="10" xfId="0" applyFill="1" applyBorder="1"/>
    <xf numFmtId="0" fontId="0" fillId="16" borderId="7" xfId="0" applyFill="1" applyBorder="1"/>
    <xf numFmtId="0" fontId="0" fillId="16" borderId="11" xfId="0" applyFill="1" applyBorder="1"/>
    <xf numFmtId="0" fontId="0" fillId="16" borderId="8" xfId="0" applyFill="1" applyBorder="1"/>
    <xf numFmtId="0" fontId="0" fillId="16" borderId="12" xfId="0" applyFill="1" applyBorder="1"/>
    <xf numFmtId="0" fontId="0" fillId="16" borderId="6" xfId="0" applyFill="1" applyBorder="1" applyAlignment="1">
      <alignment vertical="center"/>
    </xf>
    <xf numFmtId="0" fontId="4" fillId="16" borderId="6" xfId="0" applyFont="1" applyFill="1" applyBorder="1" applyAlignment="1">
      <alignment horizontal="center"/>
    </xf>
    <xf numFmtId="0" fontId="4" fillId="16" borderId="7" xfId="0" applyFont="1" applyFill="1" applyBorder="1" applyAlignment="1">
      <alignment horizontal="center"/>
    </xf>
    <xf numFmtId="0" fontId="4" fillId="16" borderId="8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4" fillId="16" borderId="11" xfId="0" applyFont="1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5" borderId="6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/>
    </xf>
    <xf numFmtId="0" fontId="5" fillId="13" borderId="5" xfId="0" applyFont="1" applyFill="1" applyBorder="1" applyAlignment="1">
      <alignment horizontal="center"/>
    </xf>
    <xf numFmtId="0" fontId="5" fillId="15" borderId="5" xfId="0" applyFont="1" applyFill="1" applyBorder="1" applyAlignment="1">
      <alignment horizontal="center"/>
    </xf>
    <xf numFmtId="0" fontId="5" fillId="15" borderId="2" xfId="0" applyFont="1" applyFill="1" applyBorder="1"/>
    <xf numFmtId="0" fontId="5" fillId="13" borderId="2" xfId="0" applyFont="1" applyFill="1" applyBorder="1"/>
    <xf numFmtId="0" fontId="0" fillId="16" borderId="1" xfId="0" applyFill="1" applyBorder="1"/>
    <xf numFmtId="0" fontId="4" fillId="16" borderId="0" xfId="0" applyFont="1" applyFill="1" applyBorder="1" applyAlignment="1">
      <alignment horizontal="center"/>
    </xf>
    <xf numFmtId="0" fontId="5" fillId="13" borderId="4" xfId="0" applyFont="1" applyFill="1" applyBorder="1" applyAlignment="1">
      <alignment horizontal="center"/>
    </xf>
    <xf numFmtId="0" fontId="4" fillId="13" borderId="9" xfId="0" applyFont="1" applyFill="1" applyBorder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0" fontId="4" fillId="17" borderId="0" xfId="0" applyFont="1" applyFill="1" applyBorder="1"/>
    <xf numFmtId="0" fontId="0" fillId="17" borderId="0" xfId="0" applyFill="1" applyBorder="1"/>
    <xf numFmtId="0" fontId="0" fillId="17" borderId="0" xfId="0" applyFont="1" applyFill="1" applyBorder="1"/>
    <xf numFmtId="0" fontId="5" fillId="0" borderId="2" xfId="0" applyFont="1" applyBorder="1"/>
    <xf numFmtId="0" fontId="5" fillId="16" borderId="4" xfId="0" applyFont="1" applyFill="1" applyBorder="1"/>
    <xf numFmtId="0" fontId="5" fillId="16" borderId="5" xfId="0" applyFont="1" applyFill="1" applyBorder="1"/>
    <xf numFmtId="0" fontId="5" fillId="16" borderId="2" xfId="0" applyFont="1" applyFill="1" applyBorder="1"/>
    <xf numFmtId="0" fontId="4" fillId="13" borderId="8" xfId="0" applyFont="1" applyFill="1" applyBorder="1" applyAlignment="1">
      <alignment horizontal="center"/>
    </xf>
    <xf numFmtId="0" fontId="0" fillId="17" borderId="7" xfId="0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</cellXfs>
  <cellStyles count="1">
    <cellStyle name="Normal" xfId="0" builtinId="0"/>
  </cellStyles>
  <dxfs count="23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33CC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33CC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</dxfs>
  <tableStyles count="0" defaultTableStyle="TableStyleMedium2" defaultPivotStyle="PivotStyleLight16"/>
  <colors>
    <mruColors>
      <color rgb="FFFF33CC"/>
      <color rgb="FFF959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 sz="1800" b="1"/>
              <a:t>võistlejate osakaal</a:t>
            </a:r>
          </a:p>
        </c:rich>
      </c:tx>
      <c:layout>
        <c:manualLayout>
          <c:xMode val="edge"/>
          <c:yMode val="edge"/>
          <c:x val="3.7867283465541829E-2"/>
          <c:y val="0.890364375749327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Info!$H$1</c:f>
              <c:strCache>
                <c:ptCount val="1"/>
                <c:pt idx="0">
                  <c:v>kokku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66-41C8-8A70-D26E81E01D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64-435F-9FED-E8BC229FDA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66-41C8-8A70-D26E81E01DD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566-41C8-8A70-D26E81E01DD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566-41C8-8A70-D26E81E01DD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566-41C8-8A70-D26E81E01DD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566-41C8-8A70-D26E81E01DD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566-41C8-8A70-D26E81E01DD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566-41C8-8A70-D26E81E01DD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566-41C8-8A70-D26E81E01DD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566-41C8-8A70-D26E81E01DD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566-41C8-8A70-D26E81E01DD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0566-41C8-8A70-D26E81E01DD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566-41C8-8A70-D26E81E01DD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0566-41C8-8A70-D26E81E01DD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0566-41C8-8A70-D26E81E01DDD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0566-41C8-8A70-D26E81E01DDD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0566-41C8-8A70-D26E81E01DDD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0566-41C8-8A70-D26E81E01DDD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0566-41C8-8A70-D26E81E01DDD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0566-41C8-8A70-D26E81E01DDD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0566-41C8-8A70-D26E81E01DDD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0566-41C8-8A70-D26E81E01DDD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0566-41C8-8A70-D26E81E01DDD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0566-41C8-8A70-D26E81E01DDD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0566-41C8-8A70-D26E81E01DDD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0566-41C8-8A70-D26E81E01DDD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0566-41C8-8A70-D26E81E01DDD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0566-41C8-8A70-D26E81E01DDD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0566-41C8-8A70-D26E81E01DDD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0566-41C8-8A70-D26E81E01DDD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0566-41C8-8A70-D26E81E01DDD}"/>
              </c:ext>
            </c:extLst>
          </c:dPt>
          <c:dLbls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Info!$A$2:$A$33</c:f>
              <c:strCache>
                <c:ptCount val="31"/>
                <c:pt idx="0">
                  <c:v>Triiton</c:v>
                </c:pt>
                <c:pt idx="1">
                  <c:v>TSKeskus</c:v>
                </c:pt>
                <c:pt idx="2">
                  <c:v>SK Fookus</c:v>
                </c:pt>
                <c:pt idx="3">
                  <c:v>Tondiraba SK</c:v>
                </c:pt>
                <c:pt idx="4">
                  <c:v>TÜASK</c:v>
                </c:pt>
                <c:pt idx="5">
                  <c:v>Raul Must</c:v>
                </c:pt>
                <c:pt idx="6">
                  <c:v>Pärnu SK</c:v>
                </c:pt>
                <c:pt idx="7">
                  <c:v>Ulsans</c:v>
                </c:pt>
                <c:pt idx="8">
                  <c:v>Tallinna SK</c:v>
                </c:pt>
                <c:pt idx="9">
                  <c:v>Veeriku Badminton</c:v>
                </c:pt>
                <c:pt idx="10">
                  <c:v>Valge Hani</c:v>
                </c:pt>
                <c:pt idx="11">
                  <c:v>Asimuut</c:v>
                </c:pt>
                <c:pt idx="12">
                  <c:v>Smash</c:v>
                </c:pt>
                <c:pt idx="13">
                  <c:v>Nõo SK</c:v>
                </c:pt>
                <c:pt idx="14">
                  <c:v>Rakvere SK</c:v>
                </c:pt>
                <c:pt idx="15">
                  <c:v>Aruküla SK</c:v>
                </c:pt>
                <c:pt idx="16">
                  <c:v>Tallinna Kalev</c:v>
                </c:pt>
                <c:pt idx="17">
                  <c:v>Kuuse</c:v>
                </c:pt>
                <c:pt idx="18">
                  <c:v>TalTech</c:v>
                </c:pt>
                <c:pt idx="19">
                  <c:v>Jõhvi Spordikool</c:v>
                </c:pt>
                <c:pt idx="20">
                  <c:v>Harko</c:v>
                </c:pt>
                <c:pt idx="21">
                  <c:v>Kiili</c:v>
                </c:pt>
                <c:pt idx="22">
                  <c:v>Viljandi Sulelised</c:v>
                </c:pt>
                <c:pt idx="23">
                  <c:v>Fööniks</c:v>
                </c:pt>
                <c:pt idx="24">
                  <c:v>Võru</c:v>
                </c:pt>
                <c:pt idx="25">
                  <c:v>Anija Sulgpalliklubi</c:v>
                </c:pt>
                <c:pt idx="26">
                  <c:v>Viimsi</c:v>
                </c:pt>
                <c:pt idx="27">
                  <c:v>Sarv</c:v>
                </c:pt>
                <c:pt idx="28">
                  <c:v>Superseeniorid</c:v>
                </c:pt>
                <c:pt idx="29">
                  <c:v>Puhja</c:v>
                </c:pt>
                <c:pt idx="30">
                  <c:v>USTA</c:v>
                </c:pt>
              </c:strCache>
            </c:strRef>
          </c:cat>
          <c:val>
            <c:numRef>
              <c:f>Info!$H$2:$H$33</c:f>
              <c:numCache>
                <c:formatCode>General</c:formatCode>
                <c:ptCount val="32"/>
                <c:pt idx="0">
                  <c:v>165</c:v>
                </c:pt>
                <c:pt idx="1">
                  <c:v>68</c:v>
                </c:pt>
                <c:pt idx="2">
                  <c:v>57</c:v>
                </c:pt>
                <c:pt idx="3">
                  <c:v>54</c:v>
                </c:pt>
                <c:pt idx="4">
                  <c:v>33</c:v>
                </c:pt>
                <c:pt idx="5">
                  <c:v>31</c:v>
                </c:pt>
                <c:pt idx="6">
                  <c:v>23</c:v>
                </c:pt>
                <c:pt idx="7">
                  <c:v>19</c:v>
                </c:pt>
                <c:pt idx="8">
                  <c:v>18</c:v>
                </c:pt>
                <c:pt idx="9">
                  <c:v>15</c:v>
                </c:pt>
                <c:pt idx="10">
                  <c:v>6</c:v>
                </c:pt>
                <c:pt idx="11">
                  <c:v>3</c:v>
                </c:pt>
                <c:pt idx="12">
                  <c:v>15</c:v>
                </c:pt>
                <c:pt idx="13">
                  <c:v>17</c:v>
                </c:pt>
                <c:pt idx="14">
                  <c:v>3</c:v>
                </c:pt>
                <c:pt idx="15">
                  <c:v>3</c:v>
                </c:pt>
                <c:pt idx="16">
                  <c:v>12</c:v>
                </c:pt>
                <c:pt idx="17">
                  <c:v>6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4-435F-9FED-E8BC229FD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34</xdr:row>
      <xdr:rowOff>1</xdr:rowOff>
    </xdr:from>
    <xdr:to>
      <xdr:col>9</xdr:col>
      <xdr:colOff>1952625</xdr:colOff>
      <xdr:row>72</xdr:row>
      <xdr:rowOff>19051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1"/>
  <sheetViews>
    <sheetView tabSelected="1"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G21" sqref="G21"/>
    </sheetView>
  </sheetViews>
  <sheetFormatPr defaultRowHeight="12.75" x14ac:dyDescent="0.2"/>
  <cols>
    <col min="1" max="1" width="5.140625" style="167" bestFit="1" customWidth="1"/>
    <col min="2" max="2" width="6.140625" style="3" customWidth="1"/>
    <col min="3" max="3" width="16" style="3" bestFit="1" customWidth="1"/>
    <col min="4" max="4" width="23.5703125" style="3" customWidth="1"/>
    <col min="5" max="8" width="9.28515625" style="56" customWidth="1"/>
    <col min="9" max="9" width="10.85546875" style="3" customWidth="1"/>
    <col min="10" max="10" width="8" style="16" customWidth="1"/>
    <col min="11" max="11" width="9.42578125" style="3" customWidth="1"/>
    <col min="12" max="12" width="70.42578125" style="3" customWidth="1"/>
    <col min="13" max="27" width="9.140625" style="3" customWidth="1"/>
    <col min="28" max="28" width="7.85546875" style="12" customWidth="1"/>
    <col min="29" max="29" width="8" style="12" customWidth="1"/>
    <col min="30" max="36" width="9.140625" style="3" customWidth="1"/>
    <col min="37" max="38" width="6.5703125" style="12" customWidth="1"/>
    <col min="39" max="59" width="9.140625" style="3" customWidth="1"/>
    <col min="60" max="60" width="6.5703125" style="3" customWidth="1"/>
    <col min="61" max="16384" width="9.140625" style="3"/>
  </cols>
  <sheetData>
    <row r="1" spans="1:38" s="71" customFormat="1" ht="62.25" customHeight="1" x14ac:dyDescent="0.25">
      <c r="A1" s="165" t="s">
        <v>9</v>
      </c>
      <c r="B1" s="69" t="s">
        <v>58</v>
      </c>
      <c r="C1" s="69" t="s">
        <v>57</v>
      </c>
      <c r="D1" s="69" t="s">
        <v>0</v>
      </c>
      <c r="E1" s="69" t="s">
        <v>426</v>
      </c>
      <c r="F1" s="69" t="s">
        <v>455</v>
      </c>
      <c r="G1" s="69" t="s">
        <v>482</v>
      </c>
      <c r="H1" s="69"/>
      <c r="I1" s="69"/>
      <c r="J1" s="35" t="s">
        <v>32</v>
      </c>
      <c r="K1" s="46" t="s">
        <v>39</v>
      </c>
      <c r="AB1" s="72"/>
      <c r="AK1" s="73"/>
      <c r="AL1" s="73"/>
    </row>
    <row r="2" spans="1:38" x14ac:dyDescent="0.2">
      <c r="A2" s="166">
        <v>1</v>
      </c>
      <c r="B2" s="25" t="s">
        <v>59</v>
      </c>
      <c r="C2" s="6" t="s">
        <v>61</v>
      </c>
      <c r="D2" s="6" t="s">
        <v>37</v>
      </c>
      <c r="E2" s="9">
        <v>660</v>
      </c>
      <c r="F2" s="9">
        <v>660</v>
      </c>
      <c r="G2" s="9">
        <v>660</v>
      </c>
      <c r="H2" s="9"/>
      <c r="I2" s="48"/>
      <c r="J2" s="2">
        <f>IF(K2&lt;6,SUM(E2:I2),SUM(LARGE(E2:I2,{1;2;3;4;5;6})))</f>
        <v>1980</v>
      </c>
      <c r="K2" s="50">
        <f>COUNT(E2:I2)</f>
        <v>3</v>
      </c>
      <c r="AB2" s="13"/>
      <c r="AK2" s="24"/>
      <c r="AL2" s="24"/>
    </row>
    <row r="3" spans="1:38" x14ac:dyDescent="0.2">
      <c r="A3" s="166">
        <v>2</v>
      </c>
      <c r="B3" s="25" t="s">
        <v>59</v>
      </c>
      <c r="C3" s="8" t="s">
        <v>1</v>
      </c>
      <c r="D3" s="8" t="s">
        <v>19</v>
      </c>
      <c r="E3" s="9"/>
      <c r="F3" s="9">
        <v>560</v>
      </c>
      <c r="G3" s="9">
        <v>560</v>
      </c>
      <c r="H3" s="17"/>
      <c r="I3" s="48"/>
      <c r="J3" s="2">
        <f>IF(K3&lt;6,SUM(E3:I3),SUM(LARGE(E3:I3,{1;2;3;4;5;6})))</f>
        <v>1120</v>
      </c>
      <c r="K3" s="50">
        <f>COUNT(E3:I3)</f>
        <v>2</v>
      </c>
      <c r="AB3" s="13"/>
      <c r="AK3" s="14"/>
      <c r="AL3" s="14"/>
    </row>
    <row r="4" spans="1:38" x14ac:dyDescent="0.2">
      <c r="A4" s="166">
        <v>3</v>
      </c>
      <c r="B4" s="25" t="s">
        <v>59</v>
      </c>
      <c r="C4" s="6" t="s">
        <v>65</v>
      </c>
      <c r="D4" s="6" t="s">
        <v>72</v>
      </c>
      <c r="E4" s="9">
        <v>460</v>
      </c>
      <c r="F4" s="9">
        <v>460</v>
      </c>
      <c r="G4" s="9">
        <v>165</v>
      </c>
      <c r="H4" s="9"/>
      <c r="I4" s="47"/>
      <c r="J4" s="2">
        <f>IF(K4&lt;6,SUM(E4:I4),SUM(LARGE(E4:I4,{1;2;3;4;5;6})))</f>
        <v>1085</v>
      </c>
      <c r="K4" s="50">
        <f>COUNT(E4:I4)</f>
        <v>3</v>
      </c>
      <c r="AB4" s="13"/>
      <c r="AL4" s="14"/>
    </row>
    <row r="5" spans="1:38" x14ac:dyDescent="0.2">
      <c r="A5" s="166">
        <v>4</v>
      </c>
      <c r="B5" s="25" t="s">
        <v>368</v>
      </c>
      <c r="C5" s="6" t="s">
        <v>314</v>
      </c>
      <c r="D5" s="6" t="s">
        <v>367</v>
      </c>
      <c r="E5" s="9">
        <v>360</v>
      </c>
      <c r="F5" s="9">
        <v>320</v>
      </c>
      <c r="G5" s="9">
        <v>360</v>
      </c>
      <c r="H5" s="9"/>
      <c r="I5" s="58"/>
      <c r="J5" s="2">
        <f>IF(K5&lt;6,SUM(E5:I5),SUM(LARGE(E5:I5,{1;2;3;4;5;6})))</f>
        <v>1040</v>
      </c>
      <c r="K5" s="50">
        <f>COUNT(E5:I5)</f>
        <v>3</v>
      </c>
      <c r="AB5" s="13"/>
      <c r="AK5" s="14"/>
      <c r="AL5" s="14"/>
    </row>
    <row r="6" spans="1:38" x14ac:dyDescent="0.2">
      <c r="A6" s="166">
        <v>5</v>
      </c>
      <c r="B6" s="25" t="s">
        <v>59</v>
      </c>
      <c r="C6" s="6" t="s">
        <v>1</v>
      </c>
      <c r="D6" s="6" t="s">
        <v>127</v>
      </c>
      <c r="E6" s="9">
        <v>460</v>
      </c>
      <c r="F6" s="9"/>
      <c r="G6" s="9">
        <v>260</v>
      </c>
      <c r="H6" s="9"/>
      <c r="I6" s="58"/>
      <c r="J6" s="2">
        <f>IF(K6&lt;6,SUM(E6:I6),SUM(LARGE(E6:I6,{1;2;3;4;5;6})))</f>
        <v>720</v>
      </c>
      <c r="K6" s="50">
        <f>COUNT(E6:I6)</f>
        <v>2</v>
      </c>
      <c r="AB6" s="13"/>
      <c r="AL6" s="14"/>
    </row>
    <row r="7" spans="1:38" x14ac:dyDescent="0.2">
      <c r="A7" s="166">
        <v>6</v>
      </c>
      <c r="B7" s="25" t="s">
        <v>59</v>
      </c>
      <c r="C7" s="6" t="s">
        <v>61</v>
      </c>
      <c r="D7" s="6" t="s">
        <v>351</v>
      </c>
      <c r="E7" s="9">
        <v>360</v>
      </c>
      <c r="F7" s="9"/>
      <c r="G7" s="9">
        <v>360</v>
      </c>
      <c r="H7" s="9"/>
      <c r="I7" s="58"/>
      <c r="J7" s="2">
        <f>IF(K7&lt;6,SUM(E7:I7),SUM(LARGE(E7:I7,{1;2;3;4;5;6})))</f>
        <v>720</v>
      </c>
      <c r="K7" s="50">
        <f>COUNT(E7:I7)</f>
        <v>2</v>
      </c>
      <c r="AB7" s="13"/>
      <c r="AK7" s="14"/>
      <c r="AL7" s="14"/>
    </row>
    <row r="8" spans="1:38" x14ac:dyDescent="0.2">
      <c r="A8" s="166">
        <v>7</v>
      </c>
      <c r="B8" s="25" t="s">
        <v>59</v>
      </c>
      <c r="C8" s="6" t="s">
        <v>105</v>
      </c>
      <c r="D8" s="6" t="s">
        <v>11</v>
      </c>
      <c r="E8" s="9">
        <v>260</v>
      </c>
      <c r="F8" s="9">
        <v>260</v>
      </c>
      <c r="G8" s="9">
        <v>165</v>
      </c>
      <c r="H8" s="9"/>
      <c r="I8" s="48"/>
      <c r="J8" s="2">
        <f>IF(K8&lt;6,SUM(E8:I8),SUM(LARGE(E8:I8,{1;2;3;4;5;6})))</f>
        <v>685</v>
      </c>
      <c r="K8" s="50">
        <f>COUNT(E8:I8)</f>
        <v>3</v>
      </c>
      <c r="AB8" s="13"/>
      <c r="AK8" s="14"/>
      <c r="AL8" s="14"/>
    </row>
    <row r="9" spans="1:38" x14ac:dyDescent="0.2">
      <c r="A9" s="166">
        <v>8</v>
      </c>
      <c r="B9" s="25" t="s">
        <v>59</v>
      </c>
      <c r="C9" s="6" t="s">
        <v>1</v>
      </c>
      <c r="D9" s="6" t="s">
        <v>168</v>
      </c>
      <c r="E9" s="48">
        <v>260</v>
      </c>
      <c r="F9" s="48">
        <v>260</v>
      </c>
      <c r="G9" s="48">
        <v>165</v>
      </c>
      <c r="H9" s="48"/>
      <c r="I9" s="48"/>
      <c r="J9" s="2">
        <f>IF(K9&lt;6,SUM(E9:I9),SUM(LARGE(E9:I9,{1;2;3;4;5;6})))</f>
        <v>685</v>
      </c>
      <c r="K9" s="50">
        <f>COUNT(E9:I9)</f>
        <v>3</v>
      </c>
      <c r="AB9" s="13"/>
      <c r="AK9" s="14"/>
      <c r="AL9" s="14"/>
    </row>
    <row r="10" spans="1:38" x14ac:dyDescent="0.2">
      <c r="A10" s="166">
        <v>9</v>
      </c>
      <c r="B10" s="25" t="s">
        <v>59</v>
      </c>
      <c r="C10" s="6" t="s">
        <v>1</v>
      </c>
      <c r="D10" s="6" t="s">
        <v>160</v>
      </c>
      <c r="E10" s="9">
        <v>260</v>
      </c>
      <c r="F10" s="9">
        <v>260</v>
      </c>
      <c r="G10" s="9">
        <v>165</v>
      </c>
      <c r="H10" s="9"/>
      <c r="I10" s="48"/>
      <c r="J10" s="2">
        <f>IF(K10&lt;6,SUM(E10:I10),SUM(LARGE(E10:I10,{1;2;3;4;5;6})))</f>
        <v>685</v>
      </c>
      <c r="K10" s="50">
        <f>COUNT(E10:I10)</f>
        <v>3</v>
      </c>
      <c r="AB10" s="13"/>
      <c r="AL10" s="14"/>
    </row>
    <row r="11" spans="1:38" x14ac:dyDescent="0.2">
      <c r="A11" s="166">
        <v>10</v>
      </c>
      <c r="B11" s="25" t="s">
        <v>59</v>
      </c>
      <c r="C11" s="6" t="s">
        <v>60</v>
      </c>
      <c r="D11" s="6" t="s">
        <v>12</v>
      </c>
      <c r="E11" s="48">
        <v>260</v>
      </c>
      <c r="F11" s="48">
        <v>320</v>
      </c>
      <c r="G11" s="48"/>
      <c r="H11" s="48"/>
      <c r="I11" s="58"/>
      <c r="J11" s="2">
        <f>IF(K11&lt;6,SUM(E11:I11),SUM(LARGE(E11:I11,{1;2;3;4;5;6})))</f>
        <v>580</v>
      </c>
      <c r="K11" s="50">
        <f>COUNT(E11:I11)</f>
        <v>2</v>
      </c>
      <c r="AB11" s="13"/>
      <c r="AL11" s="14"/>
    </row>
    <row r="12" spans="1:38" x14ac:dyDescent="0.2">
      <c r="A12" s="166">
        <v>11</v>
      </c>
      <c r="B12" s="25" t="s">
        <v>59</v>
      </c>
      <c r="C12" s="6" t="s">
        <v>1</v>
      </c>
      <c r="D12" s="25" t="s">
        <v>1</v>
      </c>
      <c r="E12" s="48">
        <v>560</v>
      </c>
      <c r="F12" s="48"/>
      <c r="G12" s="48"/>
      <c r="H12" s="48"/>
      <c r="I12" s="48"/>
      <c r="J12" s="2">
        <f>IF(K12&lt;6,SUM(E12:I12),SUM(LARGE(E12:I12,{1;2;3;4;5;6})))</f>
        <v>560</v>
      </c>
      <c r="K12" s="50">
        <f>COUNT(E12:I12)</f>
        <v>1</v>
      </c>
      <c r="AB12" s="13"/>
      <c r="AL12" s="14"/>
    </row>
    <row r="13" spans="1:38" x14ac:dyDescent="0.2">
      <c r="A13" s="166">
        <v>12</v>
      </c>
      <c r="B13" s="25" t="s">
        <v>59</v>
      </c>
      <c r="C13" s="6" t="s">
        <v>61</v>
      </c>
      <c r="D13" s="6" t="s">
        <v>352</v>
      </c>
      <c r="E13" s="48">
        <v>250</v>
      </c>
      <c r="F13" s="48"/>
      <c r="G13" s="48">
        <v>300</v>
      </c>
      <c r="H13" s="48"/>
      <c r="I13" s="58"/>
      <c r="J13" s="2">
        <f>IF(K13&lt;6,SUM(E13:I13),SUM(LARGE(E13:I13,{1;2;3;4;5;6})))</f>
        <v>550</v>
      </c>
      <c r="K13" s="50">
        <f>COUNT(E13:I13)</f>
        <v>2</v>
      </c>
      <c r="AB13" s="13"/>
      <c r="AL13" s="14"/>
    </row>
    <row r="14" spans="1:38" x14ac:dyDescent="0.2">
      <c r="A14" s="166">
        <v>13</v>
      </c>
      <c r="B14" s="25" t="s">
        <v>59</v>
      </c>
      <c r="C14" s="6" t="s">
        <v>67</v>
      </c>
      <c r="D14" s="6" t="s">
        <v>103</v>
      </c>
      <c r="E14" s="9">
        <v>260</v>
      </c>
      <c r="F14" s="9"/>
      <c r="G14" s="9">
        <v>260</v>
      </c>
      <c r="H14" s="9"/>
      <c r="I14" s="58"/>
      <c r="J14" s="2">
        <f>IF(K14&lt;6,SUM(E14:I14),SUM(LARGE(E14:I14,{1;2;3;4;5;6})))</f>
        <v>520</v>
      </c>
      <c r="K14" s="50">
        <f>COUNT(E14:I14)</f>
        <v>2</v>
      </c>
      <c r="L14" s="57"/>
      <c r="AB14" s="13"/>
      <c r="AL14" s="14"/>
    </row>
    <row r="15" spans="1:38" x14ac:dyDescent="0.2">
      <c r="A15" s="166">
        <v>14</v>
      </c>
      <c r="B15" s="25" t="s">
        <v>59</v>
      </c>
      <c r="C15" s="6" t="s">
        <v>66</v>
      </c>
      <c r="D15" s="6" t="s">
        <v>21</v>
      </c>
      <c r="E15" s="48"/>
      <c r="F15" s="48">
        <v>300</v>
      </c>
      <c r="G15" s="48">
        <v>160</v>
      </c>
      <c r="H15" s="48"/>
      <c r="I15" s="48"/>
      <c r="J15" s="2">
        <f>IF(K15&lt;6,SUM(E15:I15),SUM(LARGE(E15:I15,{1;2;3;4;5;6})))</f>
        <v>460</v>
      </c>
      <c r="K15" s="50">
        <f>COUNT(E15:I15)</f>
        <v>2</v>
      </c>
      <c r="L15" s="57"/>
      <c r="AB15" s="13"/>
      <c r="AL15" s="14"/>
    </row>
    <row r="16" spans="1:38" x14ac:dyDescent="0.2">
      <c r="A16" s="166">
        <v>15</v>
      </c>
      <c r="B16" s="25" t="s">
        <v>59</v>
      </c>
      <c r="C16" s="6" t="s">
        <v>61</v>
      </c>
      <c r="D16" s="6" t="s">
        <v>115</v>
      </c>
      <c r="E16" s="9"/>
      <c r="F16" s="9"/>
      <c r="G16" s="9">
        <v>460</v>
      </c>
      <c r="H16" s="9"/>
      <c r="I16" s="48"/>
      <c r="J16" s="2">
        <f>IF(K16&lt;6,SUM(E16:I16),SUM(LARGE(E16:I16,{1;2;3;4;5;6})))</f>
        <v>460</v>
      </c>
      <c r="K16" s="50">
        <f>COUNT(E16:I16)</f>
        <v>1</v>
      </c>
      <c r="L16" s="57"/>
      <c r="AB16" s="13"/>
      <c r="AL16" s="14"/>
    </row>
    <row r="17" spans="1:38" x14ac:dyDescent="0.2">
      <c r="A17" s="166">
        <v>16</v>
      </c>
      <c r="B17" s="25" t="s">
        <v>69</v>
      </c>
      <c r="C17" s="6" t="s">
        <v>314</v>
      </c>
      <c r="D17" s="6" t="s">
        <v>366</v>
      </c>
      <c r="E17" s="48"/>
      <c r="F17" s="48"/>
      <c r="G17" s="48">
        <v>460</v>
      </c>
      <c r="H17" s="48"/>
      <c r="I17" s="48"/>
      <c r="J17" s="2">
        <f>IF(K17&lt;6,SUM(E17:I17),SUM(LARGE(E17:I17,{1;2;3;4;5;6})))</f>
        <v>460</v>
      </c>
      <c r="K17" s="50">
        <f>COUNT(E17:I17)</f>
        <v>1</v>
      </c>
      <c r="L17" s="57"/>
      <c r="AB17" s="13"/>
      <c r="AL17" s="14"/>
    </row>
    <row r="18" spans="1:38" x14ac:dyDescent="0.2">
      <c r="A18" s="166">
        <v>17</v>
      </c>
      <c r="B18" s="25" t="s">
        <v>59</v>
      </c>
      <c r="C18" s="6" t="s">
        <v>126</v>
      </c>
      <c r="D18" s="6" t="s">
        <v>472</v>
      </c>
      <c r="E18" s="9"/>
      <c r="F18" s="9">
        <v>460</v>
      </c>
      <c r="G18" s="9"/>
      <c r="H18" s="9"/>
      <c r="I18" s="48"/>
      <c r="J18" s="2">
        <f>IF(K18&lt;6,SUM(E18:I18),SUM(LARGE(E18:I18,{1;2;3;4;5;6})))</f>
        <v>460</v>
      </c>
      <c r="K18" s="50">
        <f>COUNT(E18:I18)</f>
        <v>1</v>
      </c>
      <c r="AB18" s="13"/>
      <c r="AK18" s="14"/>
      <c r="AL18" s="14"/>
    </row>
    <row r="19" spans="1:38" x14ac:dyDescent="0.2">
      <c r="A19" s="166">
        <v>18</v>
      </c>
      <c r="B19" s="25" t="s">
        <v>59</v>
      </c>
      <c r="C19" s="6" t="s">
        <v>60</v>
      </c>
      <c r="D19" s="6" t="s">
        <v>135</v>
      </c>
      <c r="E19" s="48">
        <v>125</v>
      </c>
      <c r="F19" s="48">
        <v>146</v>
      </c>
      <c r="G19" s="48">
        <v>160</v>
      </c>
      <c r="H19" s="48"/>
      <c r="I19" s="48"/>
      <c r="J19" s="2">
        <f>IF(K19&lt;6,SUM(E19:I19),SUM(LARGE(E19:I19,{1;2;3;4;5;6})))</f>
        <v>431</v>
      </c>
      <c r="K19" s="50">
        <f>COUNT(E19:I19)</f>
        <v>3</v>
      </c>
      <c r="AB19" s="13"/>
      <c r="AK19" s="14"/>
      <c r="AL19" s="14"/>
    </row>
    <row r="20" spans="1:38" x14ac:dyDescent="0.2">
      <c r="A20" s="166">
        <v>19</v>
      </c>
      <c r="B20" s="25" t="s">
        <v>59</v>
      </c>
      <c r="C20" s="6" t="s">
        <v>63</v>
      </c>
      <c r="D20" s="6" t="s">
        <v>171</v>
      </c>
      <c r="E20" s="9">
        <v>260</v>
      </c>
      <c r="F20" s="9"/>
      <c r="G20" s="9">
        <v>165</v>
      </c>
      <c r="H20" s="9"/>
      <c r="I20" s="58"/>
      <c r="J20" s="2">
        <f>IF(K20&lt;6,SUM(E20:I20),SUM(LARGE(E20:I20,{1;2;3;4;5;6})))</f>
        <v>425</v>
      </c>
      <c r="K20" s="50">
        <f>COUNT(E20:I20)</f>
        <v>2</v>
      </c>
      <c r="AB20" s="13"/>
      <c r="AK20" s="14"/>
      <c r="AL20" s="14"/>
    </row>
    <row r="21" spans="1:38" x14ac:dyDescent="0.2">
      <c r="A21" s="166">
        <v>20</v>
      </c>
      <c r="B21" s="25" t="s">
        <v>59</v>
      </c>
      <c r="C21" s="6" t="s">
        <v>65</v>
      </c>
      <c r="D21" s="6" t="s">
        <v>209</v>
      </c>
      <c r="E21" s="48">
        <v>139</v>
      </c>
      <c r="F21" s="48">
        <v>146</v>
      </c>
      <c r="G21" s="48">
        <v>125</v>
      </c>
      <c r="H21" s="48"/>
      <c r="I21" s="58"/>
      <c r="J21" s="2">
        <f>IF(K21&lt;6,SUM(E21:I21),SUM(LARGE(E21:I21,{1;2;3;4;5;6})))</f>
        <v>410</v>
      </c>
      <c r="K21" s="50">
        <f>COUNT(E21:I21)</f>
        <v>3</v>
      </c>
      <c r="AB21" s="13"/>
      <c r="AK21" s="14"/>
      <c r="AL21" s="14"/>
    </row>
    <row r="22" spans="1:38" x14ac:dyDescent="0.2">
      <c r="A22" s="166">
        <v>21</v>
      </c>
      <c r="B22" s="25" t="s">
        <v>59</v>
      </c>
      <c r="C22" s="6" t="s">
        <v>65</v>
      </c>
      <c r="D22" s="6" t="s">
        <v>390</v>
      </c>
      <c r="E22" s="48">
        <v>91.7</v>
      </c>
      <c r="F22" s="48">
        <v>190</v>
      </c>
      <c r="G22" s="48">
        <v>125</v>
      </c>
      <c r="H22" s="48"/>
      <c r="I22" s="48"/>
      <c r="J22" s="2">
        <f>IF(K22&lt;6,SUM(E22:I22),SUM(LARGE(E22:I22,{1;2;3;4;5;6})))</f>
        <v>406.7</v>
      </c>
      <c r="K22" s="50">
        <f>COUNT(E22:I22)</f>
        <v>3</v>
      </c>
      <c r="AB22" s="13"/>
      <c r="AK22" s="14"/>
      <c r="AL22" s="14"/>
    </row>
    <row r="23" spans="1:38" x14ac:dyDescent="0.2">
      <c r="A23" s="166">
        <v>22</v>
      </c>
      <c r="B23" s="25" t="s">
        <v>59</v>
      </c>
      <c r="C23" s="6" t="s">
        <v>63</v>
      </c>
      <c r="D23" s="6" t="s">
        <v>113</v>
      </c>
      <c r="E23" s="48">
        <v>139</v>
      </c>
      <c r="F23" s="48"/>
      <c r="G23" s="48">
        <v>250</v>
      </c>
      <c r="H23" s="48"/>
      <c r="I23" s="48"/>
      <c r="J23" s="2">
        <f>IF(K23&lt;6,SUM(E23:I23),SUM(LARGE(E23:I23,{1;2;3;4;5;6})))</f>
        <v>389</v>
      </c>
      <c r="K23" s="50">
        <f>COUNT(E23:I23)</f>
        <v>2</v>
      </c>
      <c r="AB23" s="13"/>
      <c r="AL23" s="14"/>
    </row>
    <row r="24" spans="1:38" x14ac:dyDescent="0.2">
      <c r="A24" s="166">
        <v>23</v>
      </c>
      <c r="B24" s="25" t="s">
        <v>59</v>
      </c>
      <c r="C24" s="6" t="s">
        <v>61</v>
      </c>
      <c r="D24" s="6" t="s">
        <v>427</v>
      </c>
      <c r="E24" s="9">
        <v>190</v>
      </c>
      <c r="F24" s="9"/>
      <c r="G24" s="9">
        <v>190</v>
      </c>
      <c r="H24" s="9"/>
      <c r="I24" s="58"/>
      <c r="J24" s="2">
        <f>IF(K24&lt;6,SUM(E24:I24),SUM(LARGE(E24:I24,{1;2;3;4;5;6})))</f>
        <v>380</v>
      </c>
      <c r="K24" s="50">
        <f>COUNT(E24:I24)</f>
        <v>2</v>
      </c>
      <c r="AB24" s="13"/>
      <c r="AL24" s="14"/>
    </row>
    <row r="25" spans="1:38" x14ac:dyDescent="0.2">
      <c r="A25" s="166">
        <v>24</v>
      </c>
      <c r="B25" s="25" t="s">
        <v>59</v>
      </c>
      <c r="C25" s="6" t="s">
        <v>61</v>
      </c>
      <c r="D25" s="6" t="s">
        <v>114</v>
      </c>
      <c r="E25" s="9"/>
      <c r="F25" s="9"/>
      <c r="G25" s="9">
        <v>360</v>
      </c>
      <c r="H25" s="9"/>
      <c r="I25" s="58"/>
      <c r="J25" s="2">
        <f>IF(K25&lt;6,SUM(E25:I25),SUM(LARGE(E25:I25,{1;2;3;4;5;6})))</f>
        <v>360</v>
      </c>
      <c r="K25" s="50">
        <f>COUNT(E25:I25)</f>
        <v>1</v>
      </c>
      <c r="AB25" s="13"/>
      <c r="AL25" s="14"/>
    </row>
    <row r="26" spans="1:38" x14ac:dyDescent="0.2">
      <c r="A26" s="166">
        <v>25</v>
      </c>
      <c r="B26" s="25" t="s">
        <v>59</v>
      </c>
      <c r="C26" s="6" t="s">
        <v>60</v>
      </c>
      <c r="D26" s="6" t="s">
        <v>6</v>
      </c>
      <c r="E26" s="48"/>
      <c r="F26" s="48">
        <v>360</v>
      </c>
      <c r="G26" s="48"/>
      <c r="H26" s="48"/>
      <c r="I26" s="58"/>
      <c r="J26" s="2">
        <f>IF(K26&lt;6,SUM(E26:I26),SUM(LARGE(E26:I26,{1;2;3;4;5;6})))</f>
        <v>360</v>
      </c>
      <c r="K26" s="50">
        <f>COUNT(E26:I26)</f>
        <v>1</v>
      </c>
      <c r="AB26" s="13"/>
      <c r="AK26" s="14"/>
      <c r="AL26" s="14"/>
    </row>
    <row r="27" spans="1:38" x14ac:dyDescent="0.2">
      <c r="A27" s="166">
        <v>26</v>
      </c>
      <c r="B27" s="25" t="s">
        <v>59</v>
      </c>
      <c r="C27" s="6" t="s">
        <v>61</v>
      </c>
      <c r="D27" s="6" t="s">
        <v>8</v>
      </c>
      <c r="E27" s="48">
        <v>360</v>
      </c>
      <c r="F27" s="48"/>
      <c r="G27" s="48"/>
      <c r="H27" s="48"/>
      <c r="I27" s="48"/>
      <c r="J27" s="2">
        <f>IF(K27&lt;6,SUM(E27:I27),SUM(LARGE(E27:I27,{1;2;3;4;5;6})))</f>
        <v>360</v>
      </c>
      <c r="K27" s="50">
        <f>COUNT(E27:I27)</f>
        <v>1</v>
      </c>
      <c r="AB27" s="13"/>
      <c r="AK27" s="14"/>
      <c r="AL27" s="14"/>
    </row>
    <row r="28" spans="1:38" x14ac:dyDescent="0.2">
      <c r="A28" s="166">
        <v>27</v>
      </c>
      <c r="B28" s="25" t="s">
        <v>59</v>
      </c>
      <c r="C28" s="6" t="s">
        <v>61</v>
      </c>
      <c r="D28" s="6" t="s">
        <v>109</v>
      </c>
      <c r="E28" s="9">
        <v>360</v>
      </c>
      <c r="F28" s="9"/>
      <c r="G28" s="9"/>
      <c r="H28" s="9"/>
      <c r="I28" s="9"/>
      <c r="J28" s="2">
        <f>IF(K28&lt;6,SUM(E28:I28),SUM(LARGE(E28:I28,{1;2;3;4;5;6})))</f>
        <v>360</v>
      </c>
      <c r="K28" s="50">
        <f>COUNT(E28:I28)</f>
        <v>1</v>
      </c>
      <c r="AB28" s="13"/>
      <c r="AK28" s="14"/>
      <c r="AL28" s="14"/>
    </row>
    <row r="29" spans="1:38" x14ac:dyDescent="0.2">
      <c r="A29" s="166">
        <v>28</v>
      </c>
      <c r="B29" s="25" t="s">
        <v>69</v>
      </c>
      <c r="C29" s="6"/>
      <c r="D29" s="6" t="s">
        <v>483</v>
      </c>
      <c r="E29" s="9"/>
      <c r="F29" s="9"/>
      <c r="G29" s="9">
        <v>360</v>
      </c>
      <c r="H29" s="9"/>
      <c r="I29" s="9"/>
      <c r="J29" s="2">
        <f>IF(K29&lt;6,SUM(E29:I29),SUM(LARGE(E29:I29,{1;2;3;4;5;6})))</f>
        <v>360</v>
      </c>
      <c r="K29" s="50">
        <f>COUNT(E29:I29)</f>
        <v>1</v>
      </c>
      <c r="AB29" s="13"/>
      <c r="AK29" s="14"/>
      <c r="AL29" s="14"/>
    </row>
    <row r="30" spans="1:38" x14ac:dyDescent="0.2">
      <c r="A30" s="166">
        <v>29</v>
      </c>
      <c r="B30" s="25" t="s">
        <v>59</v>
      </c>
      <c r="C30" s="6" t="s">
        <v>61</v>
      </c>
      <c r="D30" s="6" t="s">
        <v>203</v>
      </c>
      <c r="E30" s="9">
        <v>160</v>
      </c>
      <c r="F30" s="9"/>
      <c r="G30" s="9">
        <v>190</v>
      </c>
      <c r="H30" s="9"/>
      <c r="I30" s="58"/>
      <c r="J30" s="2">
        <f>IF(K30&lt;6,SUM(E30:I30),SUM(LARGE(E30:I30,{1;2;3;4;5;6})))</f>
        <v>350</v>
      </c>
      <c r="K30" s="50">
        <f>COUNT(E30:I30)</f>
        <v>2</v>
      </c>
      <c r="AB30" s="13"/>
      <c r="AK30" s="14"/>
      <c r="AL30" s="14"/>
    </row>
    <row r="31" spans="1:38" x14ac:dyDescent="0.2">
      <c r="A31" s="166">
        <v>30</v>
      </c>
      <c r="B31" s="25" t="s">
        <v>69</v>
      </c>
      <c r="C31" s="6" t="s">
        <v>314</v>
      </c>
      <c r="D31" s="6" t="s">
        <v>286</v>
      </c>
      <c r="E31" s="9"/>
      <c r="F31" s="9">
        <v>320</v>
      </c>
      <c r="G31" s="49">
        <v>0</v>
      </c>
      <c r="H31" s="49"/>
      <c r="I31" s="58"/>
      <c r="J31" s="2">
        <f>IF(K31&lt;6,SUM(E31:I31),SUM(LARGE(E31:I31,{1;2;3;4;5;6})))</f>
        <v>320</v>
      </c>
      <c r="K31" s="50">
        <f>COUNT(E31:I31)</f>
        <v>2</v>
      </c>
      <c r="AB31" s="13"/>
      <c r="AK31" s="14"/>
      <c r="AL31" s="14"/>
    </row>
    <row r="32" spans="1:38" x14ac:dyDescent="0.2">
      <c r="A32" s="166">
        <v>31</v>
      </c>
      <c r="B32" s="25" t="s">
        <v>59</v>
      </c>
      <c r="C32" s="6" t="s">
        <v>65</v>
      </c>
      <c r="D32" s="6" t="s">
        <v>208</v>
      </c>
      <c r="E32" s="9"/>
      <c r="F32" s="9">
        <v>320</v>
      </c>
      <c r="G32" s="9"/>
      <c r="H32" s="9"/>
      <c r="I32" s="48"/>
      <c r="J32" s="2">
        <f>IF(K32&lt;6,SUM(E32:I32),SUM(LARGE(E32:I32,{1;2;3;4;5;6})))</f>
        <v>320</v>
      </c>
      <c r="K32" s="50">
        <f>COUNT(E32:I32)</f>
        <v>1</v>
      </c>
      <c r="AB32" s="13"/>
      <c r="AK32" s="14"/>
      <c r="AL32" s="14"/>
    </row>
    <row r="33" spans="1:38" x14ac:dyDescent="0.2">
      <c r="A33" s="166">
        <v>32</v>
      </c>
      <c r="B33" s="25" t="s">
        <v>59</v>
      </c>
      <c r="C33" s="6" t="s">
        <v>64</v>
      </c>
      <c r="D33" s="6" t="s">
        <v>7</v>
      </c>
      <c r="E33" s="9"/>
      <c r="F33" s="9">
        <v>320</v>
      </c>
      <c r="G33" s="9"/>
      <c r="H33" s="9"/>
      <c r="I33" s="9"/>
      <c r="J33" s="2">
        <f>IF(K33&lt;6,SUM(E33:I33),SUM(LARGE(E33:I33,{1;2;3;4;5;6})))</f>
        <v>320</v>
      </c>
      <c r="K33" s="50">
        <f>COUNT(E33:I33)</f>
        <v>1</v>
      </c>
      <c r="AB33" s="13"/>
      <c r="AK33" s="14"/>
      <c r="AL33" s="14"/>
    </row>
    <row r="34" spans="1:38" x14ac:dyDescent="0.2">
      <c r="A34" s="166">
        <v>33</v>
      </c>
      <c r="B34" s="25" t="s">
        <v>59</v>
      </c>
      <c r="C34" s="6" t="s">
        <v>61</v>
      </c>
      <c r="D34" s="6" t="s">
        <v>225</v>
      </c>
      <c r="E34" s="48">
        <v>55</v>
      </c>
      <c r="F34" s="48">
        <v>125</v>
      </c>
      <c r="G34" s="48">
        <v>125</v>
      </c>
      <c r="H34" s="48"/>
      <c r="I34" s="48"/>
      <c r="J34" s="2">
        <f>IF(K34&lt;6,SUM(E34:I34),SUM(LARGE(E34:I34,{1;2;3;4;5;6})))</f>
        <v>305</v>
      </c>
      <c r="K34" s="50">
        <f>COUNT(E34:I34)</f>
        <v>3</v>
      </c>
      <c r="AB34" s="13"/>
      <c r="AK34" s="14"/>
      <c r="AL34" s="14"/>
    </row>
    <row r="35" spans="1:38" x14ac:dyDescent="0.2">
      <c r="A35" s="166">
        <v>34</v>
      </c>
      <c r="B35" s="25" t="s">
        <v>59</v>
      </c>
      <c r="C35" s="6" t="s">
        <v>61</v>
      </c>
      <c r="D35" s="6" t="s">
        <v>107</v>
      </c>
      <c r="E35" s="9">
        <v>300</v>
      </c>
      <c r="F35" s="9"/>
      <c r="G35" s="9"/>
      <c r="H35" s="9"/>
      <c r="I35" s="58"/>
      <c r="J35" s="2">
        <f>IF(K35&lt;6,SUM(E35:I35),SUM(LARGE(E35:I35,{1;2;3;4;5;6})))</f>
        <v>300</v>
      </c>
      <c r="K35" s="50">
        <f>COUNT(E35:I35)</f>
        <v>1</v>
      </c>
      <c r="AB35" s="13"/>
      <c r="AK35" s="14"/>
      <c r="AL35" s="14"/>
    </row>
    <row r="36" spans="1:38" x14ac:dyDescent="0.2">
      <c r="A36" s="166">
        <v>35</v>
      </c>
      <c r="B36" s="25" t="s">
        <v>59</v>
      </c>
      <c r="C36" s="6"/>
      <c r="D36" s="6" t="s">
        <v>353</v>
      </c>
      <c r="E36" s="9">
        <v>139</v>
      </c>
      <c r="F36" s="9"/>
      <c r="G36" s="9">
        <v>160</v>
      </c>
      <c r="H36" s="9"/>
      <c r="I36" s="58"/>
      <c r="J36" s="2">
        <f>IF(K36&lt;6,SUM(E36:I36),SUM(LARGE(E36:I36,{1;2;3;4;5;6})))</f>
        <v>299</v>
      </c>
      <c r="K36" s="50">
        <f>COUNT(E36:I36)</f>
        <v>2</v>
      </c>
      <c r="AB36" s="13"/>
      <c r="AK36" s="14"/>
      <c r="AL36" s="14"/>
    </row>
    <row r="37" spans="1:38" x14ac:dyDescent="0.2">
      <c r="A37" s="166">
        <v>36</v>
      </c>
      <c r="B37" s="25" t="s">
        <v>59</v>
      </c>
      <c r="C37" s="6" t="s">
        <v>1</v>
      </c>
      <c r="D37" s="6" t="s">
        <v>299</v>
      </c>
      <c r="E37" s="48">
        <v>125</v>
      </c>
      <c r="F37" s="48">
        <v>146</v>
      </c>
      <c r="G37" s="48"/>
      <c r="H37" s="48"/>
      <c r="I37" s="48"/>
      <c r="J37" s="2">
        <f>IF(K37&lt;6,SUM(E37:I37),SUM(LARGE(E37:I37,{1;2;3;4;5;6})))</f>
        <v>271</v>
      </c>
      <c r="K37" s="50">
        <f>COUNT(E37:I37)</f>
        <v>2</v>
      </c>
      <c r="AB37" s="13"/>
      <c r="AK37" s="14"/>
      <c r="AL37" s="14"/>
    </row>
    <row r="38" spans="1:38" x14ac:dyDescent="0.2">
      <c r="A38" s="166">
        <v>37</v>
      </c>
      <c r="B38" s="25" t="s">
        <v>59</v>
      </c>
      <c r="C38" s="6" t="s">
        <v>65</v>
      </c>
      <c r="D38" s="6" t="s">
        <v>210</v>
      </c>
      <c r="E38" s="48">
        <v>139</v>
      </c>
      <c r="F38" s="48">
        <v>125</v>
      </c>
      <c r="G38" s="48"/>
      <c r="H38" s="48"/>
      <c r="I38" s="48"/>
      <c r="J38" s="2">
        <f>IF(K38&lt;6,SUM(E38:I38),SUM(LARGE(E38:I38,{1;2;3;4;5;6})))</f>
        <v>264</v>
      </c>
      <c r="K38" s="50">
        <f>COUNT(E38:I38)</f>
        <v>2</v>
      </c>
      <c r="AB38" s="13"/>
      <c r="AK38" s="14"/>
      <c r="AL38" s="14"/>
    </row>
    <row r="39" spans="1:38" x14ac:dyDescent="0.2">
      <c r="A39" s="166">
        <v>38</v>
      </c>
      <c r="B39" s="25" t="s">
        <v>69</v>
      </c>
      <c r="C39" s="6" t="s">
        <v>314</v>
      </c>
      <c r="D39" s="6" t="s">
        <v>335</v>
      </c>
      <c r="E39" s="17"/>
      <c r="F39" s="17"/>
      <c r="G39" s="9">
        <v>260</v>
      </c>
      <c r="H39" s="9"/>
      <c r="I39" s="9"/>
      <c r="J39" s="2">
        <f>IF(K39&lt;6,SUM(E39:I39),SUM(LARGE(E39:I39,{1;2;3;4;5;6})))</f>
        <v>260</v>
      </c>
      <c r="K39" s="50">
        <f>COUNT(E39:I39)</f>
        <v>1</v>
      </c>
      <c r="AB39" s="13"/>
      <c r="AK39" s="14"/>
      <c r="AL39" s="14"/>
    </row>
    <row r="40" spans="1:38" x14ac:dyDescent="0.2">
      <c r="A40" s="166">
        <v>39</v>
      </c>
      <c r="B40" s="25" t="s">
        <v>59</v>
      </c>
      <c r="C40" s="6" t="s">
        <v>67</v>
      </c>
      <c r="D40" s="6" t="s">
        <v>163</v>
      </c>
      <c r="E40" s="9">
        <v>70</v>
      </c>
      <c r="F40" s="9">
        <v>130</v>
      </c>
      <c r="G40" s="9">
        <v>55</v>
      </c>
      <c r="H40" s="9"/>
      <c r="I40" s="48"/>
      <c r="J40" s="2">
        <f>IF(K40&lt;6,SUM(E40:I40),SUM(LARGE(E40:I40,{1;2;3;4;5;6})))</f>
        <v>255</v>
      </c>
      <c r="K40" s="50">
        <f>COUNT(E40:I40)</f>
        <v>3</v>
      </c>
      <c r="AB40" s="13"/>
      <c r="AK40" s="14"/>
      <c r="AL40" s="14"/>
    </row>
    <row r="41" spans="1:38" x14ac:dyDescent="0.2">
      <c r="A41" s="166">
        <v>40</v>
      </c>
      <c r="B41" s="25" t="s">
        <v>59</v>
      </c>
      <c r="C41" s="6" t="s">
        <v>61</v>
      </c>
      <c r="D41" s="6" t="s">
        <v>205</v>
      </c>
      <c r="E41" s="9">
        <v>130</v>
      </c>
      <c r="F41" s="9">
        <v>125</v>
      </c>
      <c r="G41" s="9"/>
      <c r="H41" s="9"/>
      <c r="I41" s="58"/>
      <c r="J41" s="2">
        <f>IF(K41&lt;6,SUM(E41:I41),SUM(LARGE(E41:I41,{1;2;3;4;5;6})))</f>
        <v>255</v>
      </c>
      <c r="K41" s="50">
        <f>COUNT(E41:I41)</f>
        <v>2</v>
      </c>
      <c r="AB41" s="13"/>
      <c r="AK41" s="14"/>
      <c r="AL41" s="14"/>
    </row>
    <row r="42" spans="1:38" x14ac:dyDescent="0.2">
      <c r="A42" s="166">
        <v>41</v>
      </c>
      <c r="B42" s="25" t="s">
        <v>59</v>
      </c>
      <c r="C42" s="6" t="s">
        <v>65</v>
      </c>
      <c r="D42" s="6" t="s">
        <v>97</v>
      </c>
      <c r="E42" s="9"/>
      <c r="F42" s="9">
        <v>250</v>
      </c>
      <c r="G42" s="9"/>
      <c r="H42" s="9"/>
      <c r="I42" s="48"/>
      <c r="J42" s="2">
        <f>IF(K42&lt;6,SUM(E42:I42),SUM(LARGE(E42:I42,{1;2;3;4;5;6})))</f>
        <v>250</v>
      </c>
      <c r="K42" s="50">
        <f>COUNT(E42:I42)</f>
        <v>1</v>
      </c>
      <c r="AB42" s="13"/>
      <c r="AK42" s="15"/>
      <c r="AL42" s="15"/>
    </row>
    <row r="43" spans="1:38" x14ac:dyDescent="0.2">
      <c r="A43" s="166">
        <v>42</v>
      </c>
      <c r="B43" s="25" t="s">
        <v>59</v>
      </c>
      <c r="C43" s="8" t="s">
        <v>1</v>
      </c>
      <c r="D43" s="8" t="s">
        <v>149</v>
      </c>
      <c r="E43" s="9"/>
      <c r="F43" s="9">
        <v>87.5</v>
      </c>
      <c r="G43" s="9">
        <v>125</v>
      </c>
      <c r="H43" s="9"/>
      <c r="I43" s="48"/>
      <c r="J43" s="2">
        <f>IF(K43&lt;6,SUM(E43:I43),SUM(LARGE(E43:I43,{1;2;3;4;5;6})))</f>
        <v>212.5</v>
      </c>
      <c r="K43" s="50">
        <f>COUNT(E43:I43)</f>
        <v>2</v>
      </c>
      <c r="AB43" s="13"/>
      <c r="AK43" s="14"/>
      <c r="AL43" s="14"/>
    </row>
    <row r="44" spans="1:38" x14ac:dyDescent="0.2">
      <c r="A44" s="166">
        <v>43</v>
      </c>
      <c r="B44" s="25" t="s">
        <v>59</v>
      </c>
      <c r="C44" s="6" t="s">
        <v>60</v>
      </c>
      <c r="D44" s="6" t="s">
        <v>255</v>
      </c>
      <c r="E44" s="9">
        <v>125</v>
      </c>
      <c r="F44" s="9">
        <v>87.5</v>
      </c>
      <c r="G44" s="9"/>
      <c r="H44" s="9"/>
      <c r="I44" s="58"/>
      <c r="J44" s="2">
        <f>IF(K44&lt;6,SUM(E44:I44),SUM(LARGE(E44:I44,{1;2;3;4;5;6})))</f>
        <v>212.5</v>
      </c>
      <c r="K44" s="50">
        <f>COUNT(E44:I44)</f>
        <v>2</v>
      </c>
      <c r="AB44" s="13"/>
      <c r="AK44" s="14"/>
      <c r="AL44" s="14"/>
    </row>
    <row r="45" spans="1:38" x14ac:dyDescent="0.2">
      <c r="A45" s="166">
        <v>44</v>
      </c>
      <c r="B45" s="25" t="s">
        <v>59</v>
      </c>
      <c r="C45" s="6" t="s">
        <v>61</v>
      </c>
      <c r="D45" s="6" t="s">
        <v>190</v>
      </c>
      <c r="E45" s="9">
        <v>190</v>
      </c>
      <c r="F45" s="9"/>
      <c r="G45" s="17">
        <v>0</v>
      </c>
      <c r="H45" s="17"/>
      <c r="I45" s="58"/>
      <c r="J45" s="2">
        <f>IF(K45&lt;6,SUM(E45:I45),SUM(LARGE(E45:I45,{1;2;3;4;5;6})))</f>
        <v>190</v>
      </c>
      <c r="K45" s="50">
        <f>COUNT(E45:I45)</f>
        <v>2</v>
      </c>
      <c r="AB45" s="13"/>
      <c r="AK45" s="14"/>
      <c r="AL45" s="14"/>
    </row>
    <row r="46" spans="1:38" x14ac:dyDescent="0.2">
      <c r="A46" s="166">
        <v>45</v>
      </c>
      <c r="B46" s="25" t="s">
        <v>62</v>
      </c>
      <c r="C46" s="6" t="s">
        <v>314</v>
      </c>
      <c r="D46" s="6" t="s">
        <v>456</v>
      </c>
      <c r="E46" s="9"/>
      <c r="F46" s="9">
        <v>190</v>
      </c>
      <c r="G46" s="9"/>
      <c r="H46" s="9"/>
      <c r="I46" s="58"/>
      <c r="J46" s="2">
        <f>IF(K46&lt;6,SUM(E46:I46),SUM(LARGE(E46:I46,{1;2;3;4;5;6})))</f>
        <v>190</v>
      </c>
      <c r="K46" s="50">
        <f>COUNT(E46:I46)</f>
        <v>1</v>
      </c>
      <c r="AB46" s="13"/>
      <c r="AK46" s="14"/>
      <c r="AL46" s="14"/>
    </row>
    <row r="47" spans="1:38" x14ac:dyDescent="0.2">
      <c r="A47" s="166">
        <v>46</v>
      </c>
      <c r="B47" s="25" t="s">
        <v>59</v>
      </c>
      <c r="C47" s="6" t="s">
        <v>60</v>
      </c>
      <c r="D47" s="6" t="s">
        <v>24</v>
      </c>
      <c r="E47" s="9"/>
      <c r="F47" s="9">
        <v>160</v>
      </c>
      <c r="G47" s="9"/>
      <c r="H47" s="9"/>
      <c r="I47" s="48"/>
      <c r="J47" s="2">
        <f>IF(K47&lt;6,SUM(E47:I47),SUM(LARGE(E47:I47,{1;2;3;4;5;6})))</f>
        <v>160</v>
      </c>
      <c r="K47" s="50">
        <f>COUNT(E47:I47)</f>
        <v>1</v>
      </c>
      <c r="AB47" s="13"/>
      <c r="AK47" s="14"/>
      <c r="AL47" s="14"/>
    </row>
    <row r="48" spans="1:38" x14ac:dyDescent="0.2">
      <c r="A48" s="166">
        <v>47</v>
      </c>
      <c r="B48" s="25" t="s">
        <v>59</v>
      </c>
      <c r="C48" s="6" t="s">
        <v>64</v>
      </c>
      <c r="D48" s="6" t="s">
        <v>89</v>
      </c>
      <c r="E48" s="9"/>
      <c r="F48" s="9"/>
      <c r="G48" s="9">
        <v>160</v>
      </c>
      <c r="H48" s="9"/>
      <c r="I48" s="58"/>
      <c r="J48" s="2">
        <f>IF(K48&lt;6,SUM(E48:I48),SUM(LARGE(E48:I48,{1;2;3;4;5;6})))</f>
        <v>160</v>
      </c>
      <c r="K48" s="50">
        <f>COUNT(E48:I48)</f>
        <v>1</v>
      </c>
      <c r="AB48" s="13"/>
      <c r="AK48" s="14"/>
      <c r="AL48" s="14"/>
    </row>
    <row r="49" spans="1:38" x14ac:dyDescent="0.2">
      <c r="A49" s="166">
        <v>48</v>
      </c>
      <c r="B49" s="25" t="s">
        <v>59</v>
      </c>
      <c r="C49" s="6" t="s">
        <v>61</v>
      </c>
      <c r="D49" s="6" t="s">
        <v>229</v>
      </c>
      <c r="E49" s="9">
        <v>51</v>
      </c>
      <c r="F49" s="9"/>
      <c r="G49" s="9">
        <v>100</v>
      </c>
      <c r="H49" s="9"/>
      <c r="I49" s="58"/>
      <c r="J49" s="2">
        <f>IF(K49&lt;6,SUM(E49:I49),SUM(LARGE(E49:I49,{1;2;3;4;5;6})))</f>
        <v>151</v>
      </c>
      <c r="K49" s="50">
        <f>COUNT(E49:I49)</f>
        <v>2</v>
      </c>
      <c r="AB49" s="13"/>
      <c r="AK49" s="14"/>
      <c r="AL49" s="14"/>
    </row>
    <row r="50" spans="1:38" x14ac:dyDescent="0.2">
      <c r="A50" s="166">
        <v>49</v>
      </c>
      <c r="B50" s="25" t="s">
        <v>59</v>
      </c>
      <c r="C50" s="6" t="s">
        <v>314</v>
      </c>
      <c r="D50" s="6" t="s">
        <v>400</v>
      </c>
      <c r="E50" s="9"/>
      <c r="F50" s="9">
        <v>100</v>
      </c>
      <c r="G50" s="9">
        <v>51</v>
      </c>
      <c r="H50" s="9"/>
      <c r="I50" s="9"/>
      <c r="J50" s="2">
        <f>IF(K50&lt;6,SUM(E50:I50),SUM(LARGE(E50:I50,{1;2;3;4;5;6})))</f>
        <v>151</v>
      </c>
      <c r="K50" s="50">
        <f>COUNT(E50:I50)</f>
        <v>2</v>
      </c>
      <c r="AB50" s="13"/>
      <c r="AK50" s="14"/>
      <c r="AL50" s="14"/>
    </row>
    <row r="51" spans="1:38" x14ac:dyDescent="0.2">
      <c r="A51" s="166">
        <v>50</v>
      </c>
      <c r="B51" s="25" t="s">
        <v>59</v>
      </c>
      <c r="C51" s="6" t="s">
        <v>188</v>
      </c>
      <c r="D51" s="6" t="s">
        <v>154</v>
      </c>
      <c r="E51" s="9">
        <v>33</v>
      </c>
      <c r="F51" s="9">
        <v>70</v>
      </c>
      <c r="G51" s="9">
        <v>45</v>
      </c>
      <c r="H51" s="9"/>
      <c r="I51" s="58"/>
      <c r="J51" s="2">
        <f>IF(K51&lt;6,SUM(E51:I51),SUM(LARGE(E51:I51,{1;2;3;4;5;6})))</f>
        <v>148</v>
      </c>
      <c r="K51" s="50">
        <f>COUNT(E51:I51)</f>
        <v>3</v>
      </c>
      <c r="AB51" s="13"/>
      <c r="AK51" s="14"/>
      <c r="AL51" s="14"/>
    </row>
    <row r="52" spans="1:38" x14ac:dyDescent="0.2">
      <c r="A52" s="166">
        <v>51</v>
      </c>
      <c r="B52" s="25" t="s">
        <v>59</v>
      </c>
      <c r="C52" s="6" t="s">
        <v>60</v>
      </c>
      <c r="D52" s="6" t="s">
        <v>156</v>
      </c>
      <c r="E52" s="9"/>
      <c r="F52" s="9">
        <v>146</v>
      </c>
      <c r="G52" s="9"/>
      <c r="H52" s="9"/>
      <c r="I52" s="58"/>
      <c r="J52" s="2">
        <f>IF(K52&lt;6,SUM(E52:I52),SUM(LARGE(E52:I52,{1;2;3;4;5;6})))</f>
        <v>146</v>
      </c>
      <c r="K52" s="50">
        <f>COUNT(E52:I52)</f>
        <v>1</v>
      </c>
      <c r="AB52" s="13"/>
      <c r="AK52" s="14"/>
      <c r="AL52" s="14"/>
    </row>
    <row r="53" spans="1:38" x14ac:dyDescent="0.2">
      <c r="A53" s="166">
        <v>52</v>
      </c>
      <c r="B53" s="25" t="s">
        <v>59</v>
      </c>
      <c r="C53" s="6" t="s">
        <v>60</v>
      </c>
      <c r="D53" s="6" t="s">
        <v>36</v>
      </c>
      <c r="E53" s="9"/>
      <c r="F53" s="9">
        <v>146</v>
      </c>
      <c r="G53" s="9"/>
      <c r="H53" s="9"/>
      <c r="I53" s="48"/>
      <c r="J53" s="2">
        <f>IF(K53&lt;6,SUM(E53:I53),SUM(LARGE(E53:I53,{1;2;3;4;5;6})))</f>
        <v>146</v>
      </c>
      <c r="K53" s="50">
        <f>COUNT(E53:I53)</f>
        <v>1</v>
      </c>
      <c r="AB53" s="13"/>
      <c r="AK53" s="14"/>
      <c r="AL53" s="14"/>
    </row>
    <row r="54" spans="1:38" x14ac:dyDescent="0.2">
      <c r="A54" s="166">
        <v>53</v>
      </c>
      <c r="B54" s="25" t="s">
        <v>59</v>
      </c>
      <c r="C54" s="6" t="s">
        <v>61</v>
      </c>
      <c r="D54" s="6" t="s">
        <v>176</v>
      </c>
      <c r="E54" s="9">
        <v>100</v>
      </c>
      <c r="F54" s="9"/>
      <c r="G54" s="9">
        <v>45</v>
      </c>
      <c r="H54" s="9"/>
      <c r="I54" s="47"/>
      <c r="J54" s="2">
        <f>IF(K54&lt;6,SUM(E54:I54),SUM(LARGE(E54:I54,{1;2;3;4;5;6})))</f>
        <v>145</v>
      </c>
      <c r="K54" s="50">
        <f>COUNT(E54:I54)</f>
        <v>2</v>
      </c>
      <c r="AB54" s="13"/>
      <c r="AK54" s="14"/>
      <c r="AL54" s="14"/>
    </row>
    <row r="55" spans="1:38" x14ac:dyDescent="0.2">
      <c r="A55" s="166">
        <v>54</v>
      </c>
      <c r="B55" s="25" t="s">
        <v>83</v>
      </c>
      <c r="C55" s="6" t="s">
        <v>61</v>
      </c>
      <c r="D55" s="6" t="s">
        <v>212</v>
      </c>
      <c r="E55" s="9">
        <v>70</v>
      </c>
      <c r="F55" s="9"/>
      <c r="G55" s="9">
        <v>70</v>
      </c>
      <c r="H55" s="9"/>
      <c r="I55" s="58"/>
      <c r="J55" s="2">
        <f>IF(K55&lt;6,SUM(E55:I55),SUM(LARGE(E55:I55,{1;2;3;4;5;6})))</f>
        <v>140</v>
      </c>
      <c r="K55" s="50">
        <f>COUNT(E55:I55)</f>
        <v>2</v>
      </c>
      <c r="AB55" s="13"/>
      <c r="AK55" s="14"/>
      <c r="AL55" s="14"/>
    </row>
    <row r="56" spans="1:38" x14ac:dyDescent="0.2">
      <c r="A56" s="166">
        <v>55</v>
      </c>
      <c r="B56" s="25" t="s">
        <v>59</v>
      </c>
      <c r="C56" s="6" t="s">
        <v>68</v>
      </c>
      <c r="D56" s="6" t="s">
        <v>101</v>
      </c>
      <c r="E56" s="9">
        <v>139</v>
      </c>
      <c r="F56" s="9"/>
      <c r="G56" s="9"/>
      <c r="H56" s="9"/>
      <c r="I56" s="58"/>
      <c r="J56" s="2">
        <f>IF(K56&lt;6,SUM(E56:I56),SUM(LARGE(E56:I56,{1;2;3;4;5;6})))</f>
        <v>139</v>
      </c>
      <c r="K56" s="50">
        <f>COUNT(E56:I56)</f>
        <v>1</v>
      </c>
      <c r="AB56" s="13"/>
      <c r="AK56" s="14"/>
      <c r="AL56" s="14"/>
    </row>
    <row r="57" spans="1:38" x14ac:dyDescent="0.2">
      <c r="A57" s="166">
        <v>56</v>
      </c>
      <c r="B57" s="25" t="s">
        <v>59</v>
      </c>
      <c r="C57" s="6" t="s">
        <v>64</v>
      </c>
      <c r="D57" s="6" t="s">
        <v>177</v>
      </c>
      <c r="E57" s="17"/>
      <c r="F57" s="17"/>
      <c r="G57" s="9">
        <v>130</v>
      </c>
      <c r="H57" s="9"/>
      <c r="I57" s="58"/>
      <c r="J57" s="2">
        <f>IF(K57&lt;6,SUM(E57:I57),SUM(LARGE(E57:I57,{1;2;3;4;5;6})))</f>
        <v>130</v>
      </c>
      <c r="K57" s="50">
        <f>COUNT(E57:I57)</f>
        <v>1</v>
      </c>
      <c r="AB57" s="13"/>
      <c r="AK57" s="14"/>
      <c r="AL57" s="14"/>
    </row>
    <row r="58" spans="1:38" x14ac:dyDescent="0.2">
      <c r="A58" s="166">
        <v>57</v>
      </c>
      <c r="B58" s="25" t="s">
        <v>59</v>
      </c>
      <c r="C58" s="6" t="s">
        <v>61</v>
      </c>
      <c r="D58" s="6" t="s">
        <v>213</v>
      </c>
      <c r="E58" s="9">
        <v>51</v>
      </c>
      <c r="F58" s="9">
        <v>45</v>
      </c>
      <c r="G58" s="9">
        <v>33.799999999999997</v>
      </c>
      <c r="H58" s="9"/>
      <c r="I58" s="58"/>
      <c r="J58" s="2">
        <f>IF(K58&lt;6,SUM(E58:I58),SUM(LARGE(E58:I58,{1;2;3;4;5;6})))</f>
        <v>129.80000000000001</v>
      </c>
      <c r="K58" s="50">
        <f>COUNT(E58:I58)</f>
        <v>3</v>
      </c>
      <c r="AB58" s="13"/>
      <c r="AK58" s="14"/>
      <c r="AL58" s="14"/>
    </row>
    <row r="59" spans="1:38" x14ac:dyDescent="0.2">
      <c r="A59" s="166">
        <v>58</v>
      </c>
      <c r="B59" s="25" t="s">
        <v>59</v>
      </c>
      <c r="C59" s="6" t="s">
        <v>61</v>
      </c>
      <c r="D59" s="6" t="s">
        <v>307</v>
      </c>
      <c r="E59" s="9">
        <v>125</v>
      </c>
      <c r="F59" s="9"/>
      <c r="G59" s="17">
        <v>0</v>
      </c>
      <c r="H59" s="17"/>
      <c r="I59" s="47"/>
      <c r="J59" s="2">
        <f>IF(K59&lt;6,SUM(E59:I59),SUM(LARGE(E59:I59,{1;2;3;4;5;6})))</f>
        <v>125</v>
      </c>
      <c r="K59" s="50">
        <f>COUNT(E59:I59)</f>
        <v>2</v>
      </c>
      <c r="AB59" s="13"/>
      <c r="AK59" s="14"/>
      <c r="AL59" s="14"/>
    </row>
    <row r="60" spans="1:38" x14ac:dyDescent="0.2">
      <c r="A60" s="166">
        <v>59</v>
      </c>
      <c r="B60" s="25" t="s">
        <v>59</v>
      </c>
      <c r="C60" s="8" t="s">
        <v>60</v>
      </c>
      <c r="D60" s="8" t="s">
        <v>278</v>
      </c>
      <c r="E60" s="48">
        <v>125</v>
      </c>
      <c r="F60" s="48"/>
      <c r="G60" s="48"/>
      <c r="H60" s="48"/>
      <c r="I60" s="48"/>
      <c r="J60" s="2">
        <f>IF(K60&lt;6,SUM(E60:I60),SUM(LARGE(E60:I60,{1;2;3;4;5;6})))</f>
        <v>125</v>
      </c>
      <c r="K60" s="50">
        <f>COUNT(E60:I60)</f>
        <v>1</v>
      </c>
      <c r="AB60" s="13"/>
      <c r="AK60" s="14"/>
      <c r="AL60" s="14"/>
    </row>
    <row r="61" spans="1:38" x14ac:dyDescent="0.2">
      <c r="A61" s="166">
        <v>60</v>
      </c>
      <c r="B61" s="25" t="s">
        <v>59</v>
      </c>
      <c r="C61" s="6" t="s">
        <v>66</v>
      </c>
      <c r="D61" s="6" t="s">
        <v>14</v>
      </c>
      <c r="E61" s="17"/>
      <c r="F61" s="9">
        <v>125</v>
      </c>
      <c r="G61" s="9"/>
      <c r="H61" s="9"/>
      <c r="I61" s="9"/>
      <c r="J61" s="2">
        <f>IF(K61&lt;6,SUM(E61:I61),SUM(LARGE(E61:I61,{1;2;3;4;5;6})))</f>
        <v>125</v>
      </c>
      <c r="K61" s="50">
        <f>COUNT(E61:I61)</f>
        <v>1</v>
      </c>
      <c r="AB61" s="13"/>
      <c r="AK61" s="14"/>
      <c r="AL61" s="14"/>
    </row>
    <row r="62" spans="1:38" x14ac:dyDescent="0.2">
      <c r="A62" s="166">
        <v>61</v>
      </c>
      <c r="B62" s="25" t="s">
        <v>59</v>
      </c>
      <c r="C62" s="6" t="s">
        <v>105</v>
      </c>
      <c r="D62" s="6" t="s">
        <v>148</v>
      </c>
      <c r="E62" s="48">
        <v>45</v>
      </c>
      <c r="F62" s="48">
        <v>55</v>
      </c>
      <c r="G62" s="48"/>
      <c r="H62" s="48"/>
      <c r="I62" s="58"/>
      <c r="J62" s="2">
        <f>IF(K62&lt;6,SUM(E62:I62),SUM(LARGE(E62:I62,{1;2;3;4;5;6})))</f>
        <v>100</v>
      </c>
      <c r="K62" s="50">
        <f>COUNT(E62:I62)</f>
        <v>2</v>
      </c>
      <c r="AB62" s="13"/>
      <c r="AK62" s="14"/>
      <c r="AL62" s="14"/>
    </row>
    <row r="63" spans="1:38" x14ac:dyDescent="0.2">
      <c r="A63" s="166">
        <v>62</v>
      </c>
      <c r="B63" s="25" t="s">
        <v>59</v>
      </c>
      <c r="C63" s="6" t="s">
        <v>63</v>
      </c>
      <c r="D63" s="6" t="s">
        <v>164</v>
      </c>
      <c r="E63" s="48">
        <v>45</v>
      </c>
      <c r="F63" s="48"/>
      <c r="G63" s="48">
        <v>51</v>
      </c>
      <c r="H63" s="48"/>
      <c r="I63" s="58"/>
      <c r="J63" s="2">
        <f>IF(K63&lt;6,SUM(E63:I63),SUM(LARGE(E63:I63,{1;2;3;4;5;6})))</f>
        <v>96</v>
      </c>
      <c r="K63" s="50">
        <f>COUNT(E63:I63)</f>
        <v>2</v>
      </c>
      <c r="AB63" s="13"/>
      <c r="AK63" s="14"/>
      <c r="AL63" s="14"/>
    </row>
    <row r="64" spans="1:38" x14ac:dyDescent="0.2">
      <c r="A64" s="166">
        <v>63</v>
      </c>
      <c r="B64" s="25" t="s">
        <v>59</v>
      </c>
      <c r="C64" s="6" t="s">
        <v>63</v>
      </c>
      <c r="D64" s="6" t="s">
        <v>204</v>
      </c>
      <c r="E64" s="9">
        <v>51</v>
      </c>
      <c r="F64" s="9"/>
      <c r="G64" s="9">
        <v>45</v>
      </c>
      <c r="H64" s="9"/>
      <c r="I64" s="58"/>
      <c r="J64" s="2">
        <f>IF(K64&lt;6,SUM(E64:I64),SUM(LARGE(E64:I64,{1;2;3;4;5;6})))</f>
        <v>96</v>
      </c>
      <c r="K64" s="50">
        <f>COUNT(E64:I64)</f>
        <v>2</v>
      </c>
      <c r="AB64" s="13"/>
      <c r="AK64" s="14"/>
      <c r="AL64" s="14"/>
    </row>
    <row r="65" spans="1:38" x14ac:dyDescent="0.2">
      <c r="A65" s="166">
        <v>64</v>
      </c>
      <c r="B65" s="25" t="s">
        <v>59</v>
      </c>
      <c r="C65" s="8" t="s">
        <v>126</v>
      </c>
      <c r="D65" s="6" t="s">
        <v>224</v>
      </c>
      <c r="E65" s="9">
        <v>45</v>
      </c>
      <c r="F65" s="9"/>
      <c r="G65" s="9">
        <v>51</v>
      </c>
      <c r="H65" s="9"/>
      <c r="I65" s="48"/>
      <c r="J65" s="2">
        <f>IF(K65&lt;6,SUM(E65:I65),SUM(LARGE(E65:I65,{1;2;3;4;5;6})))</f>
        <v>96</v>
      </c>
      <c r="K65" s="50">
        <f>COUNT(E65:I65)</f>
        <v>2</v>
      </c>
      <c r="AB65" s="13"/>
      <c r="AK65" s="14"/>
      <c r="AL65" s="14"/>
    </row>
    <row r="66" spans="1:38" x14ac:dyDescent="0.2">
      <c r="A66" s="166">
        <v>65</v>
      </c>
      <c r="B66" s="25" t="s">
        <v>59</v>
      </c>
      <c r="C66" s="6" t="s">
        <v>314</v>
      </c>
      <c r="D66" s="6" t="s">
        <v>250</v>
      </c>
      <c r="E66" s="9">
        <v>91.7</v>
      </c>
      <c r="F66" s="9"/>
      <c r="G66" s="9"/>
      <c r="H66" s="9"/>
      <c r="I66" s="47"/>
      <c r="J66" s="2">
        <f>IF(K66&lt;6,SUM(E66:I66),SUM(LARGE(E66:I66,{1;2;3;4;5;6})))</f>
        <v>91.7</v>
      </c>
      <c r="K66" s="50">
        <f>COUNT(E66:I66)</f>
        <v>1</v>
      </c>
      <c r="AB66" s="13"/>
      <c r="AK66" s="14"/>
      <c r="AL66" s="14"/>
    </row>
    <row r="67" spans="1:38" x14ac:dyDescent="0.2">
      <c r="A67" s="166">
        <v>66</v>
      </c>
      <c r="B67" s="25" t="s">
        <v>59</v>
      </c>
      <c r="C67" s="6" t="s">
        <v>65</v>
      </c>
      <c r="D67" s="6" t="s">
        <v>291</v>
      </c>
      <c r="E67" s="17">
        <v>0</v>
      </c>
      <c r="F67" s="9">
        <v>45</v>
      </c>
      <c r="G67" s="9">
        <v>45</v>
      </c>
      <c r="H67" s="9"/>
      <c r="I67" s="9"/>
      <c r="J67" s="2">
        <f>IF(K67&lt;6,SUM(E67:I67),SUM(LARGE(E67:I67,{1;2;3;4;5;6})))</f>
        <v>90</v>
      </c>
      <c r="K67" s="50">
        <f>COUNT(E67:I67)</f>
        <v>3</v>
      </c>
      <c r="AB67" s="13"/>
      <c r="AK67" s="14"/>
      <c r="AL67" s="14"/>
    </row>
    <row r="68" spans="1:38" x14ac:dyDescent="0.2">
      <c r="A68" s="166">
        <v>67</v>
      </c>
      <c r="B68" s="6" t="s">
        <v>59</v>
      </c>
      <c r="C68" s="6" t="s">
        <v>65</v>
      </c>
      <c r="D68" s="6" t="s">
        <v>192</v>
      </c>
      <c r="E68" s="9"/>
      <c r="F68" s="9">
        <v>87.5</v>
      </c>
      <c r="G68" s="9"/>
      <c r="H68" s="9"/>
      <c r="I68" s="58"/>
      <c r="J68" s="2">
        <f>IF(K68&lt;6,SUM(E68:I68),SUM(LARGE(E68:I68,{1;2;3;4;5;6})))</f>
        <v>87.5</v>
      </c>
      <c r="K68" s="50">
        <f>COUNT(E68:I68)</f>
        <v>1</v>
      </c>
      <c r="AB68" s="13"/>
      <c r="AK68" s="14"/>
      <c r="AL68" s="14"/>
    </row>
    <row r="69" spans="1:38" x14ac:dyDescent="0.2">
      <c r="A69" s="166">
        <v>68</v>
      </c>
      <c r="B69" s="25" t="s">
        <v>59</v>
      </c>
      <c r="C69" s="6" t="s">
        <v>105</v>
      </c>
      <c r="D69" s="6" t="s">
        <v>365</v>
      </c>
      <c r="E69" s="48">
        <v>30</v>
      </c>
      <c r="F69" s="48">
        <v>20</v>
      </c>
      <c r="G69" s="48">
        <v>30</v>
      </c>
      <c r="H69" s="48"/>
      <c r="I69" s="58"/>
      <c r="J69" s="2">
        <f>IF(K69&lt;6,SUM(E69:I69),SUM(LARGE(E69:I69,{1;2;3;4;5;6})))</f>
        <v>80</v>
      </c>
      <c r="K69" s="50">
        <f>COUNT(E69:I69)</f>
        <v>3</v>
      </c>
      <c r="AB69" s="13"/>
      <c r="AK69" s="14"/>
      <c r="AL69" s="14"/>
    </row>
    <row r="70" spans="1:38" x14ac:dyDescent="0.2">
      <c r="A70" s="166">
        <v>69</v>
      </c>
      <c r="B70" s="25" t="s">
        <v>59</v>
      </c>
      <c r="C70" s="6" t="s">
        <v>61</v>
      </c>
      <c r="D70" s="6" t="s">
        <v>433</v>
      </c>
      <c r="E70" s="48">
        <v>20</v>
      </c>
      <c r="F70" s="48"/>
      <c r="G70" s="48">
        <v>51</v>
      </c>
      <c r="H70" s="48"/>
      <c r="I70" s="58"/>
      <c r="J70" s="2">
        <f>IF(K70&lt;6,SUM(E70:I70),SUM(LARGE(E70:I70,{1;2;3;4;5;6})))</f>
        <v>71</v>
      </c>
      <c r="K70" s="50">
        <f>COUNT(E70:I70)</f>
        <v>2</v>
      </c>
      <c r="AB70" s="13"/>
      <c r="AK70" s="14"/>
      <c r="AL70" s="14"/>
    </row>
    <row r="71" spans="1:38" x14ac:dyDescent="0.2">
      <c r="A71" s="166">
        <v>70</v>
      </c>
      <c r="B71" s="25" t="s">
        <v>59</v>
      </c>
      <c r="C71" s="6" t="s">
        <v>60</v>
      </c>
      <c r="D71" s="6" t="s">
        <v>73</v>
      </c>
      <c r="E71" s="9"/>
      <c r="F71" s="9">
        <v>70</v>
      </c>
      <c r="G71" s="9"/>
      <c r="H71" s="9"/>
      <c r="I71" s="47"/>
      <c r="J71" s="2">
        <f>IF(K71&lt;6,SUM(E71:I71),SUM(LARGE(E71:I71,{1;2;3;4;5;6})))</f>
        <v>70</v>
      </c>
      <c r="K71" s="50">
        <f>COUNT(E71:I71)</f>
        <v>1</v>
      </c>
      <c r="AB71" s="13"/>
      <c r="AK71" s="14"/>
      <c r="AL71" s="14"/>
    </row>
    <row r="72" spans="1:38" x14ac:dyDescent="0.2">
      <c r="A72" s="166">
        <v>71</v>
      </c>
      <c r="B72" s="25" t="s">
        <v>59</v>
      </c>
      <c r="C72" s="6" t="s">
        <v>61</v>
      </c>
      <c r="D72" s="6" t="s">
        <v>411</v>
      </c>
      <c r="E72" s="48"/>
      <c r="F72" s="48"/>
      <c r="G72" s="48">
        <v>70</v>
      </c>
      <c r="H72" s="48"/>
      <c r="I72" s="48"/>
      <c r="J72" s="2">
        <f>IF(K72&lt;6,SUM(E72:I72),SUM(LARGE(E72:I72,{1;2;3;4;5;6})))</f>
        <v>70</v>
      </c>
      <c r="K72" s="50">
        <f>COUNT(E72:I72)</f>
        <v>1</v>
      </c>
      <c r="AB72" s="13"/>
      <c r="AK72" s="14"/>
      <c r="AL72" s="14"/>
    </row>
    <row r="73" spans="1:38" x14ac:dyDescent="0.2">
      <c r="A73" s="166">
        <v>72</v>
      </c>
      <c r="B73" s="25" t="s">
        <v>59</v>
      </c>
      <c r="C73" s="6" t="s">
        <v>61</v>
      </c>
      <c r="D73" s="6" t="s">
        <v>355</v>
      </c>
      <c r="E73" s="48">
        <v>35</v>
      </c>
      <c r="F73" s="48"/>
      <c r="G73" s="48">
        <v>33.799999999999997</v>
      </c>
      <c r="H73" s="48"/>
      <c r="I73" s="58"/>
      <c r="J73" s="2">
        <f>IF(K73&lt;6,SUM(E73:I73),SUM(LARGE(E73:I73,{1;2;3;4;5;6})))</f>
        <v>68.8</v>
      </c>
      <c r="K73" s="50">
        <f>COUNT(E73:I73)</f>
        <v>2</v>
      </c>
      <c r="AB73" s="13"/>
      <c r="AK73" s="14"/>
      <c r="AL73" s="14"/>
    </row>
    <row r="74" spans="1:38" x14ac:dyDescent="0.2">
      <c r="A74" s="166">
        <v>73</v>
      </c>
      <c r="B74" s="25" t="s">
        <v>59</v>
      </c>
      <c r="C74" s="6" t="s">
        <v>63</v>
      </c>
      <c r="D74" s="6" t="s">
        <v>215</v>
      </c>
      <c r="E74" s="9">
        <v>25</v>
      </c>
      <c r="F74" s="9">
        <v>35</v>
      </c>
      <c r="G74" s="17">
        <v>0</v>
      </c>
      <c r="H74" s="17"/>
      <c r="I74" s="48"/>
      <c r="J74" s="2">
        <f>IF(K74&lt;6,SUM(E74:I74),SUM(LARGE(E74:I74,{1;2;3;4;5;6})))</f>
        <v>60</v>
      </c>
      <c r="K74" s="50">
        <f>COUNT(E74:I74)</f>
        <v>3</v>
      </c>
      <c r="AB74" s="13"/>
      <c r="AK74" s="14"/>
      <c r="AL74" s="14"/>
    </row>
    <row r="75" spans="1:38" x14ac:dyDescent="0.2">
      <c r="A75" s="166">
        <v>74</v>
      </c>
      <c r="B75" s="25" t="s">
        <v>59</v>
      </c>
      <c r="C75" s="8" t="s">
        <v>65</v>
      </c>
      <c r="D75" s="6" t="s">
        <v>388</v>
      </c>
      <c r="E75" s="48">
        <v>15</v>
      </c>
      <c r="F75" s="48">
        <v>25</v>
      </c>
      <c r="G75" s="48">
        <v>15</v>
      </c>
      <c r="H75" s="48"/>
      <c r="I75" s="48"/>
      <c r="J75" s="2">
        <f>IF(K75&lt;6,SUM(E75:I75),SUM(LARGE(E75:I75,{1;2;3;4;5;6})))</f>
        <v>55</v>
      </c>
      <c r="K75" s="50">
        <f>COUNT(E75:I75)</f>
        <v>3</v>
      </c>
      <c r="AB75" s="13"/>
      <c r="AK75" s="14"/>
      <c r="AL75" s="14"/>
    </row>
    <row r="76" spans="1:38" x14ac:dyDescent="0.2">
      <c r="A76" s="166">
        <v>75</v>
      </c>
      <c r="B76" s="25" t="s">
        <v>59</v>
      </c>
      <c r="C76" s="6" t="s">
        <v>61</v>
      </c>
      <c r="D76" s="6" t="s">
        <v>214</v>
      </c>
      <c r="E76" s="9">
        <v>20</v>
      </c>
      <c r="F76" s="9"/>
      <c r="G76" s="9">
        <v>35</v>
      </c>
      <c r="H76" s="9"/>
      <c r="I76" s="58"/>
      <c r="J76" s="2">
        <f>IF(K76&lt;6,SUM(E76:I76),SUM(LARGE(E76:I76,{1;2;3;4;5;6})))</f>
        <v>55</v>
      </c>
      <c r="K76" s="50">
        <f>COUNT(E76:I76)</f>
        <v>2</v>
      </c>
      <c r="AB76" s="13"/>
      <c r="AK76" s="14"/>
      <c r="AL76" s="14"/>
    </row>
    <row r="77" spans="1:38" x14ac:dyDescent="0.2">
      <c r="A77" s="166">
        <v>76</v>
      </c>
      <c r="B77" s="25" t="s">
        <v>59</v>
      </c>
      <c r="C77" s="8" t="s">
        <v>60</v>
      </c>
      <c r="D77" s="6" t="s">
        <v>260</v>
      </c>
      <c r="E77" s="48"/>
      <c r="F77" s="48">
        <v>55</v>
      </c>
      <c r="G77" s="48"/>
      <c r="H77" s="48"/>
      <c r="I77" s="58"/>
      <c r="J77" s="2">
        <f>IF(K77&lt;6,SUM(E77:I77),SUM(LARGE(E77:I77,{1;2;3;4;5;6})))</f>
        <v>55</v>
      </c>
      <c r="K77" s="50">
        <f>COUNT(E77:I77)</f>
        <v>1</v>
      </c>
      <c r="AB77" s="13"/>
      <c r="AK77" s="14"/>
      <c r="AL77" s="14"/>
    </row>
    <row r="78" spans="1:38" x14ac:dyDescent="0.2">
      <c r="A78" s="166">
        <v>77</v>
      </c>
      <c r="B78" s="25" t="s">
        <v>59</v>
      </c>
      <c r="C78" s="6" t="s">
        <v>105</v>
      </c>
      <c r="D78" s="6" t="s">
        <v>121</v>
      </c>
      <c r="E78" s="9"/>
      <c r="F78" s="9">
        <v>55</v>
      </c>
      <c r="G78" s="9"/>
      <c r="H78" s="9"/>
      <c r="I78" s="58"/>
      <c r="J78" s="2">
        <f>IF(K78&lt;6,SUM(E78:I78),SUM(LARGE(E78:I78,{1;2;3;4;5;6})))</f>
        <v>55</v>
      </c>
      <c r="K78" s="50">
        <f>COUNT(E78:I78)</f>
        <v>1</v>
      </c>
      <c r="AB78" s="13"/>
      <c r="AK78" s="14"/>
      <c r="AL78" s="14"/>
    </row>
    <row r="79" spans="1:38" x14ac:dyDescent="0.2">
      <c r="A79" s="166">
        <v>78</v>
      </c>
      <c r="B79" s="25" t="s">
        <v>59</v>
      </c>
      <c r="C79" s="6" t="s">
        <v>60</v>
      </c>
      <c r="D79" s="6" t="s">
        <v>166</v>
      </c>
      <c r="E79" s="9"/>
      <c r="F79" s="9">
        <v>55</v>
      </c>
      <c r="G79" s="9"/>
      <c r="H79" s="9"/>
      <c r="I79" s="58"/>
      <c r="J79" s="2">
        <f>IF(K79&lt;6,SUM(E79:I79),SUM(LARGE(E79:I79,{1;2;3;4;5;6})))</f>
        <v>55</v>
      </c>
      <c r="K79" s="50">
        <f>COUNT(E79:I79)</f>
        <v>1</v>
      </c>
      <c r="AB79" s="13"/>
      <c r="AK79" s="14"/>
      <c r="AL79" s="14"/>
    </row>
    <row r="80" spans="1:38" x14ac:dyDescent="0.2">
      <c r="A80" s="166">
        <v>79</v>
      </c>
      <c r="B80" s="25" t="s">
        <v>59</v>
      </c>
      <c r="C80" s="6" t="s">
        <v>61</v>
      </c>
      <c r="D80" s="6" t="s">
        <v>294</v>
      </c>
      <c r="E80" s="9">
        <v>51</v>
      </c>
      <c r="F80" s="9"/>
      <c r="G80" s="17">
        <v>0</v>
      </c>
      <c r="H80" s="17"/>
      <c r="I80" s="58"/>
      <c r="J80" s="2">
        <f>IF(K80&lt;6,SUM(E80:I80),SUM(LARGE(E80:I80,{1;2;3;4;5;6})))</f>
        <v>51</v>
      </c>
      <c r="K80" s="50">
        <f>COUNT(E80:I80)</f>
        <v>2</v>
      </c>
      <c r="AB80" s="13"/>
      <c r="AK80" s="14"/>
      <c r="AL80" s="14"/>
    </row>
    <row r="81" spans="1:38" x14ac:dyDescent="0.2">
      <c r="A81" s="166">
        <v>80</v>
      </c>
      <c r="B81" s="25" t="s">
        <v>59</v>
      </c>
      <c r="C81" s="6" t="s">
        <v>314</v>
      </c>
      <c r="D81" s="6" t="s">
        <v>223</v>
      </c>
      <c r="E81" s="9">
        <v>51</v>
      </c>
      <c r="F81" s="9"/>
      <c r="G81" s="9"/>
      <c r="H81" s="9"/>
      <c r="I81" s="58"/>
      <c r="J81" s="2">
        <f>IF(K81&lt;6,SUM(E81:I81),SUM(LARGE(E81:I81,{1;2;3;4;5;6})))</f>
        <v>51</v>
      </c>
      <c r="K81" s="50">
        <f>COUNT(E81:I81)</f>
        <v>1</v>
      </c>
      <c r="AB81" s="13"/>
      <c r="AK81" s="14"/>
      <c r="AL81" s="14"/>
    </row>
    <row r="82" spans="1:38" x14ac:dyDescent="0.2">
      <c r="A82" s="166">
        <v>81</v>
      </c>
      <c r="B82" s="25" t="s">
        <v>59</v>
      </c>
      <c r="C82" s="6" t="s">
        <v>314</v>
      </c>
      <c r="D82" s="6" t="s">
        <v>108</v>
      </c>
      <c r="E82" s="9"/>
      <c r="F82" s="9"/>
      <c r="G82" s="9">
        <v>51</v>
      </c>
      <c r="H82" s="9"/>
      <c r="I82" s="58"/>
      <c r="J82" s="2">
        <f>IF(K82&lt;6,SUM(E82:I82),SUM(LARGE(E82:I82,{1;2;3;4;5;6})))</f>
        <v>51</v>
      </c>
      <c r="K82" s="50">
        <f>COUNT(E82:I82)</f>
        <v>1</v>
      </c>
      <c r="AB82" s="13"/>
      <c r="AK82" s="14"/>
      <c r="AL82" s="14"/>
    </row>
    <row r="83" spans="1:38" x14ac:dyDescent="0.2">
      <c r="A83" s="166">
        <v>82</v>
      </c>
      <c r="B83" s="25" t="s">
        <v>59</v>
      </c>
      <c r="C83" s="6" t="s">
        <v>65</v>
      </c>
      <c r="D83" s="6" t="s">
        <v>292</v>
      </c>
      <c r="E83" s="48">
        <v>15</v>
      </c>
      <c r="F83" s="48">
        <v>15</v>
      </c>
      <c r="G83" s="48">
        <v>15</v>
      </c>
      <c r="H83" s="48"/>
      <c r="I83" s="48"/>
      <c r="J83" s="2">
        <f>IF(K83&lt;6,SUM(E83:I83),SUM(LARGE(E83:I83,{1;2;3;4;5;6})))</f>
        <v>45</v>
      </c>
      <c r="K83" s="50">
        <f>COUNT(E83:I83)</f>
        <v>3</v>
      </c>
      <c r="AB83" s="13"/>
      <c r="AK83" s="14"/>
      <c r="AL83" s="14"/>
    </row>
    <row r="84" spans="1:38" x14ac:dyDescent="0.2">
      <c r="A84" s="166">
        <v>83</v>
      </c>
      <c r="B84" s="25" t="s">
        <v>59</v>
      </c>
      <c r="C84" s="6" t="s">
        <v>65</v>
      </c>
      <c r="D84" s="6" t="s">
        <v>240</v>
      </c>
      <c r="E84" s="9">
        <v>45</v>
      </c>
      <c r="F84" s="9"/>
      <c r="G84" s="9"/>
      <c r="H84" s="9"/>
      <c r="I84" s="58"/>
      <c r="J84" s="2">
        <f>IF(K84&lt;6,SUM(E84:I84),SUM(LARGE(E84:I84,{1;2;3;4;5;6})))</f>
        <v>45</v>
      </c>
      <c r="K84" s="50">
        <f>COUNT(E84:I84)</f>
        <v>1</v>
      </c>
      <c r="AB84" s="13"/>
      <c r="AK84" s="14"/>
      <c r="AL84" s="14"/>
    </row>
    <row r="85" spans="1:38" x14ac:dyDescent="0.2">
      <c r="A85" s="166">
        <v>84</v>
      </c>
      <c r="B85" s="25" t="s">
        <v>62</v>
      </c>
      <c r="C85" s="6" t="s">
        <v>314</v>
      </c>
      <c r="D85" s="6" t="s">
        <v>120</v>
      </c>
      <c r="E85" s="48"/>
      <c r="F85" s="48">
        <v>45</v>
      </c>
      <c r="G85" s="48"/>
      <c r="H85" s="48"/>
      <c r="I85" s="48"/>
      <c r="J85" s="2">
        <f>IF(K85&lt;6,SUM(E85:I85),SUM(LARGE(E85:I85,{1;2;3;4;5;6})))</f>
        <v>45</v>
      </c>
      <c r="K85" s="50">
        <f>COUNT(E85:I85)</f>
        <v>1</v>
      </c>
      <c r="AB85" s="13"/>
      <c r="AK85" s="14"/>
      <c r="AL85" s="14"/>
    </row>
    <row r="86" spans="1:38" x14ac:dyDescent="0.2">
      <c r="A86" s="166">
        <v>85</v>
      </c>
      <c r="B86" s="25" t="s">
        <v>59</v>
      </c>
      <c r="C86" s="6" t="s">
        <v>189</v>
      </c>
      <c r="D86" s="6" t="s">
        <v>259</v>
      </c>
      <c r="E86" s="9"/>
      <c r="F86" s="9">
        <v>45</v>
      </c>
      <c r="G86" s="9"/>
      <c r="H86" s="9"/>
      <c r="I86" s="48"/>
      <c r="J86" s="2">
        <f>IF(K86&lt;6,SUM(E86:I86),SUM(LARGE(E86:I86,{1;2;3;4;5;6})))</f>
        <v>45</v>
      </c>
      <c r="K86" s="50">
        <f>COUNT(E86:I86)</f>
        <v>1</v>
      </c>
      <c r="AB86" s="13"/>
      <c r="AK86" s="14"/>
      <c r="AL86" s="14"/>
    </row>
    <row r="87" spans="1:38" x14ac:dyDescent="0.2">
      <c r="A87" s="166">
        <v>86</v>
      </c>
      <c r="B87" s="25" t="s">
        <v>59</v>
      </c>
      <c r="C87" s="6" t="s">
        <v>65</v>
      </c>
      <c r="D87" s="6" t="s">
        <v>383</v>
      </c>
      <c r="E87" s="48">
        <v>45</v>
      </c>
      <c r="F87" s="48"/>
      <c r="G87" s="48"/>
      <c r="H87" s="48"/>
      <c r="I87" s="58"/>
      <c r="J87" s="2">
        <f>IF(K87&lt;6,SUM(E87:I87),SUM(LARGE(E87:I87,{1;2;3;4;5;6})))</f>
        <v>45</v>
      </c>
      <c r="K87" s="50">
        <f>COUNT(E87:I87)</f>
        <v>1</v>
      </c>
      <c r="AB87" s="13"/>
      <c r="AK87" s="14"/>
      <c r="AL87" s="14"/>
    </row>
    <row r="88" spans="1:38" x14ac:dyDescent="0.2">
      <c r="A88" s="166">
        <v>87</v>
      </c>
      <c r="B88" s="25" t="s">
        <v>59</v>
      </c>
      <c r="C88" s="6" t="s">
        <v>105</v>
      </c>
      <c r="D88" s="8" t="s">
        <v>46</v>
      </c>
      <c r="E88" s="9"/>
      <c r="F88" s="9"/>
      <c r="G88" s="9">
        <v>40</v>
      </c>
      <c r="H88" s="9"/>
      <c r="I88" s="48"/>
      <c r="J88" s="2">
        <f>IF(K88&lt;6,SUM(E88:I88),SUM(LARGE(E88:I88,{1;2;3;4;5;6})))</f>
        <v>40</v>
      </c>
      <c r="K88" s="50">
        <f>COUNT(E88:I88)</f>
        <v>1</v>
      </c>
      <c r="AB88" s="13"/>
      <c r="AK88" s="14"/>
      <c r="AL88" s="14"/>
    </row>
    <row r="89" spans="1:38" x14ac:dyDescent="0.2">
      <c r="A89" s="166">
        <v>88</v>
      </c>
      <c r="B89" s="25" t="s">
        <v>59</v>
      </c>
      <c r="C89" s="6" t="s">
        <v>105</v>
      </c>
      <c r="D89" s="6" t="s">
        <v>13</v>
      </c>
      <c r="E89" s="48"/>
      <c r="F89" s="48">
        <v>15</v>
      </c>
      <c r="G89" s="48">
        <v>20</v>
      </c>
      <c r="H89" s="48"/>
      <c r="I89" s="48"/>
      <c r="J89" s="2">
        <f>IF(K89&lt;6,SUM(E89:I89),SUM(LARGE(E89:I89,{1;2;3;4;5;6})))</f>
        <v>35</v>
      </c>
      <c r="K89" s="50">
        <f>COUNT(E89:I89)</f>
        <v>2</v>
      </c>
      <c r="AB89" s="13"/>
      <c r="AK89" s="14"/>
      <c r="AL89" s="14"/>
    </row>
    <row r="90" spans="1:38" x14ac:dyDescent="0.2">
      <c r="A90" s="166">
        <v>89</v>
      </c>
      <c r="B90" s="25" t="s">
        <v>59</v>
      </c>
      <c r="C90" s="6" t="s">
        <v>105</v>
      </c>
      <c r="D90" s="6" t="s">
        <v>165</v>
      </c>
      <c r="E90" s="49">
        <v>0</v>
      </c>
      <c r="F90" s="48">
        <v>15</v>
      </c>
      <c r="G90" s="48">
        <v>15</v>
      </c>
      <c r="H90" s="48"/>
      <c r="I90" s="48"/>
      <c r="J90" s="2">
        <f>IF(K90&lt;6,SUM(E90:I90),SUM(LARGE(E90:I90,{1;2;3;4;5;6})))</f>
        <v>30</v>
      </c>
      <c r="K90" s="50">
        <f>COUNT(E90:I90)</f>
        <v>3</v>
      </c>
      <c r="AB90" s="13"/>
      <c r="AK90" s="14"/>
      <c r="AL90" s="14"/>
    </row>
    <row r="91" spans="1:38" x14ac:dyDescent="0.2">
      <c r="A91" s="166">
        <v>90</v>
      </c>
      <c r="B91" s="25" t="s">
        <v>59</v>
      </c>
      <c r="C91" s="6" t="s">
        <v>60</v>
      </c>
      <c r="D91" s="6" t="s">
        <v>342</v>
      </c>
      <c r="E91" s="9">
        <v>15</v>
      </c>
      <c r="F91" s="9">
        <v>15</v>
      </c>
      <c r="G91" s="9"/>
      <c r="H91" s="9"/>
      <c r="I91" s="58"/>
      <c r="J91" s="2">
        <f>IF(K91&lt;6,SUM(E91:I91),SUM(LARGE(E91:I91,{1;2;3;4;5;6})))</f>
        <v>30</v>
      </c>
      <c r="K91" s="50">
        <f>COUNT(E91:I91)</f>
        <v>2</v>
      </c>
      <c r="AB91" s="13"/>
      <c r="AK91" s="14"/>
      <c r="AL91" s="14"/>
    </row>
    <row r="92" spans="1:38" x14ac:dyDescent="0.2">
      <c r="A92" s="166">
        <v>91</v>
      </c>
      <c r="B92" s="25" t="s">
        <v>59</v>
      </c>
      <c r="C92" s="6" t="s">
        <v>314</v>
      </c>
      <c r="D92" s="6" t="s">
        <v>391</v>
      </c>
      <c r="E92" s="9"/>
      <c r="F92" s="9">
        <v>15</v>
      </c>
      <c r="G92" s="9">
        <v>15</v>
      </c>
      <c r="H92" s="9"/>
      <c r="I92" s="58"/>
      <c r="J92" s="2">
        <f>IF(K92&lt;6,SUM(E92:I92),SUM(LARGE(E92:I92,{1;2;3;4;5;6})))</f>
        <v>30</v>
      </c>
      <c r="K92" s="50">
        <f>COUNT(E92:I92)</f>
        <v>2</v>
      </c>
      <c r="AB92" s="13"/>
      <c r="AK92" s="14"/>
      <c r="AL92" s="14"/>
    </row>
    <row r="93" spans="1:38" x14ac:dyDescent="0.2">
      <c r="A93" s="166">
        <v>92</v>
      </c>
      <c r="B93" s="25" t="s">
        <v>59</v>
      </c>
      <c r="C93" s="6" t="s">
        <v>65</v>
      </c>
      <c r="D93" s="6" t="s">
        <v>362</v>
      </c>
      <c r="E93" s="48"/>
      <c r="F93" s="48">
        <v>30</v>
      </c>
      <c r="G93" s="48"/>
      <c r="H93" s="48"/>
      <c r="I93" s="48"/>
      <c r="J93" s="2">
        <f>IF(K93&lt;6,SUM(E93:I93),SUM(LARGE(E93:I93,{1;2;3;4;5;6})))</f>
        <v>30</v>
      </c>
      <c r="K93" s="50">
        <f>COUNT(E93:I93)</f>
        <v>1</v>
      </c>
      <c r="AB93" s="13"/>
      <c r="AK93" s="14"/>
      <c r="AL93" s="14"/>
    </row>
    <row r="94" spans="1:38" x14ac:dyDescent="0.2">
      <c r="A94" s="166">
        <v>93</v>
      </c>
      <c r="B94" s="25" t="s">
        <v>59</v>
      </c>
      <c r="C94" s="6" t="s">
        <v>65</v>
      </c>
      <c r="D94" s="6" t="s">
        <v>304</v>
      </c>
      <c r="E94" s="9"/>
      <c r="F94" s="9">
        <v>25</v>
      </c>
      <c r="G94" s="9"/>
      <c r="H94" s="9"/>
      <c r="I94" s="58"/>
      <c r="J94" s="2">
        <f>IF(K94&lt;6,SUM(E94:I94),SUM(LARGE(E94:I94,{1;2;3;4;5;6})))</f>
        <v>25</v>
      </c>
      <c r="K94" s="50">
        <f>COUNT(E94:I94)</f>
        <v>1</v>
      </c>
      <c r="AB94" s="13"/>
      <c r="AK94" s="14"/>
      <c r="AL94" s="14"/>
    </row>
    <row r="95" spans="1:38" x14ac:dyDescent="0.2">
      <c r="A95" s="166">
        <v>94</v>
      </c>
      <c r="B95" s="25" t="s">
        <v>59</v>
      </c>
      <c r="C95" s="8" t="s">
        <v>105</v>
      </c>
      <c r="D95" s="8" t="s">
        <v>377</v>
      </c>
      <c r="E95" s="9"/>
      <c r="F95" s="9"/>
      <c r="G95" s="9">
        <v>25</v>
      </c>
      <c r="H95" s="9"/>
      <c r="I95" s="48"/>
      <c r="J95" s="2">
        <f>IF(K95&lt;6,SUM(E95:I95),SUM(LARGE(E95:I95,{1;2;3;4;5;6})))</f>
        <v>25</v>
      </c>
      <c r="K95" s="50">
        <f>COUNT(E95:I95)</f>
        <v>1</v>
      </c>
      <c r="AB95" s="13"/>
      <c r="AK95" s="14"/>
      <c r="AL95" s="14"/>
    </row>
    <row r="96" spans="1:38" x14ac:dyDescent="0.2">
      <c r="A96" s="166">
        <v>95</v>
      </c>
      <c r="B96" s="25" t="s">
        <v>59</v>
      </c>
      <c r="C96" s="6" t="s">
        <v>61</v>
      </c>
      <c r="D96" s="6" t="s">
        <v>403</v>
      </c>
      <c r="E96" s="9">
        <v>25</v>
      </c>
      <c r="F96" s="9"/>
      <c r="G96" s="9"/>
      <c r="H96" s="9"/>
      <c r="I96" s="9"/>
      <c r="J96" s="2">
        <f>IF(K96&lt;6,SUM(E96:I96),SUM(LARGE(E96:I96,{1;2;3;4;5;6})))</f>
        <v>25</v>
      </c>
      <c r="K96" s="50">
        <f>COUNT(E96:I96)</f>
        <v>1</v>
      </c>
      <c r="AB96" s="13"/>
      <c r="AK96" s="14"/>
      <c r="AL96" s="14"/>
    </row>
    <row r="97" spans="1:38" x14ac:dyDescent="0.2">
      <c r="A97" s="166">
        <v>96</v>
      </c>
      <c r="B97" s="25" t="s">
        <v>59</v>
      </c>
      <c r="C97" s="6" t="s">
        <v>105</v>
      </c>
      <c r="D97" s="6" t="s">
        <v>333</v>
      </c>
      <c r="E97" s="9"/>
      <c r="F97" s="9"/>
      <c r="G97" s="9">
        <v>25</v>
      </c>
      <c r="H97" s="9"/>
      <c r="I97" s="58"/>
      <c r="J97" s="2">
        <f>IF(K97&lt;6,SUM(E97:I97),SUM(LARGE(E97:I97,{1;2;3;4;5;6})))</f>
        <v>25</v>
      </c>
      <c r="K97" s="50">
        <f>COUNT(E97:I97)</f>
        <v>1</v>
      </c>
      <c r="AB97" s="13"/>
      <c r="AK97" s="14"/>
      <c r="AL97" s="14"/>
    </row>
    <row r="98" spans="1:38" x14ac:dyDescent="0.2">
      <c r="A98" s="166">
        <v>97</v>
      </c>
      <c r="B98" s="25" t="s">
        <v>59</v>
      </c>
      <c r="C98" s="6" t="s">
        <v>61</v>
      </c>
      <c r="D98" s="6" t="s">
        <v>429</v>
      </c>
      <c r="E98" s="49">
        <v>0</v>
      </c>
      <c r="F98" s="49"/>
      <c r="G98" s="49">
        <v>20</v>
      </c>
      <c r="H98" s="49"/>
      <c r="I98" s="48"/>
      <c r="J98" s="2">
        <f>IF(K98&lt;6,SUM(E98:I98),SUM(LARGE(E98:I98,{1;2;3;4;5;6})))</f>
        <v>20</v>
      </c>
      <c r="K98" s="50">
        <f>COUNT(E98:I98)</f>
        <v>2</v>
      </c>
      <c r="AB98" s="13"/>
      <c r="AK98" s="14"/>
      <c r="AL98" s="14"/>
    </row>
    <row r="99" spans="1:38" x14ac:dyDescent="0.2">
      <c r="A99" s="166">
        <v>98</v>
      </c>
      <c r="B99" s="25" t="s">
        <v>59</v>
      </c>
      <c r="C99" s="6" t="s">
        <v>188</v>
      </c>
      <c r="D99" s="6" t="s">
        <v>186</v>
      </c>
      <c r="E99" s="49"/>
      <c r="F99" s="49"/>
      <c r="G99" s="48">
        <v>20</v>
      </c>
      <c r="H99" s="48"/>
      <c r="I99" s="48"/>
      <c r="J99" s="2">
        <f>IF(K99&lt;6,SUM(E99:I99),SUM(LARGE(E99:I99,{1;2;3;4;5;6})))</f>
        <v>20</v>
      </c>
      <c r="K99" s="50">
        <f>COUNT(E99:I99)</f>
        <v>1</v>
      </c>
      <c r="AB99" s="13"/>
    </row>
    <row r="100" spans="1:38" x14ac:dyDescent="0.2">
      <c r="A100" s="166">
        <v>99</v>
      </c>
      <c r="B100" s="25" t="s">
        <v>59</v>
      </c>
      <c r="C100" s="6" t="s">
        <v>61</v>
      </c>
      <c r="D100" s="6" t="s">
        <v>354</v>
      </c>
      <c r="E100" s="48">
        <v>20</v>
      </c>
      <c r="F100" s="48"/>
      <c r="G100" s="48"/>
      <c r="H100" s="48"/>
      <c r="I100" s="48"/>
      <c r="J100" s="2">
        <f>IF(K100&lt;6,SUM(E100:I100),SUM(LARGE(E100:I100,{1;2;3;4;5;6})))</f>
        <v>20</v>
      </c>
      <c r="K100" s="50">
        <f>COUNT(E100:I100)</f>
        <v>1</v>
      </c>
      <c r="AB100" s="13"/>
    </row>
    <row r="101" spans="1:38" x14ac:dyDescent="0.2">
      <c r="A101" s="166">
        <v>100</v>
      </c>
      <c r="B101" s="25" t="s">
        <v>59</v>
      </c>
      <c r="C101" s="6"/>
      <c r="D101" s="6" t="s">
        <v>206</v>
      </c>
      <c r="E101" s="9"/>
      <c r="F101" s="9"/>
      <c r="G101" s="9">
        <v>20</v>
      </c>
      <c r="H101" s="9"/>
      <c r="I101" s="58"/>
      <c r="J101" s="2">
        <f>IF(K101&lt;6,SUM(E101:I101),SUM(LARGE(E101:I101,{1;2;3;4;5;6})))</f>
        <v>20</v>
      </c>
      <c r="K101" s="50">
        <f>COUNT(E101:I101)</f>
        <v>1</v>
      </c>
      <c r="AB101" s="13"/>
    </row>
    <row r="102" spans="1:38" x14ac:dyDescent="0.2">
      <c r="A102" s="166">
        <v>101</v>
      </c>
      <c r="B102" s="25" t="s">
        <v>59</v>
      </c>
      <c r="C102" s="6" t="s">
        <v>314</v>
      </c>
      <c r="D102" s="6" t="s">
        <v>387</v>
      </c>
      <c r="E102" s="17"/>
      <c r="F102" s="9">
        <v>20</v>
      </c>
      <c r="G102" s="9"/>
      <c r="H102" s="9"/>
      <c r="I102" s="47"/>
      <c r="J102" s="2">
        <f>IF(K102&lt;6,SUM(E102:I102),SUM(LARGE(E102:I102,{1;2;3;4;5;6})))</f>
        <v>20</v>
      </c>
      <c r="K102" s="50">
        <f>COUNT(E102:I102)</f>
        <v>1</v>
      </c>
      <c r="AB102" s="13"/>
    </row>
    <row r="103" spans="1:38" x14ac:dyDescent="0.2">
      <c r="A103" s="166">
        <v>102</v>
      </c>
      <c r="B103" s="25" t="s">
        <v>59</v>
      </c>
      <c r="C103" s="6" t="s">
        <v>65</v>
      </c>
      <c r="D103" s="6" t="s">
        <v>376</v>
      </c>
      <c r="E103" s="17"/>
      <c r="F103" s="9">
        <v>20</v>
      </c>
      <c r="G103" s="9"/>
      <c r="H103" s="9"/>
      <c r="I103" s="58"/>
      <c r="J103" s="2">
        <f>IF(K103&lt;6,SUM(E103:I103),SUM(LARGE(E103:I103,{1;2;3;4;5;6})))</f>
        <v>20</v>
      </c>
      <c r="K103" s="50">
        <f>COUNT(E103:I103)</f>
        <v>1</v>
      </c>
      <c r="AB103" s="13"/>
    </row>
    <row r="104" spans="1:38" x14ac:dyDescent="0.2">
      <c r="A104" s="166">
        <v>103</v>
      </c>
      <c r="B104" s="25" t="s">
        <v>59</v>
      </c>
      <c r="C104" s="8" t="s">
        <v>169</v>
      </c>
      <c r="D104" s="6" t="s">
        <v>17</v>
      </c>
      <c r="E104" s="17"/>
      <c r="F104" s="9">
        <v>20</v>
      </c>
      <c r="G104" s="9"/>
      <c r="H104" s="9"/>
      <c r="I104" s="58"/>
      <c r="J104" s="2">
        <f>IF(K104&lt;6,SUM(E104:I104),SUM(LARGE(E104:I104,{1;2;3;4;5;6})))</f>
        <v>20</v>
      </c>
      <c r="K104" s="50">
        <f>COUNT(E104:I104)</f>
        <v>1</v>
      </c>
      <c r="AB104" s="13"/>
    </row>
    <row r="105" spans="1:38" x14ac:dyDescent="0.2">
      <c r="A105" s="166">
        <v>104</v>
      </c>
      <c r="B105" s="25" t="s">
        <v>59</v>
      </c>
      <c r="C105" s="6" t="s">
        <v>61</v>
      </c>
      <c r="D105" s="6" t="s">
        <v>432</v>
      </c>
      <c r="E105" s="9">
        <v>20</v>
      </c>
      <c r="F105" s="9"/>
      <c r="G105" s="9"/>
      <c r="H105" s="9"/>
      <c r="I105" s="48"/>
      <c r="J105" s="2">
        <f>IF(K105&lt;6,SUM(E105:I105),SUM(LARGE(E105:I105,{1;2;3;4;5;6})))</f>
        <v>20</v>
      </c>
      <c r="K105" s="50">
        <f>COUNT(E105:I105)</f>
        <v>1</v>
      </c>
      <c r="AB105" s="13"/>
      <c r="AK105" s="14"/>
      <c r="AL105" s="14"/>
    </row>
    <row r="106" spans="1:38" x14ac:dyDescent="0.2">
      <c r="A106" s="166">
        <v>105</v>
      </c>
      <c r="B106" s="25" t="s">
        <v>59</v>
      </c>
      <c r="C106" s="8" t="s">
        <v>188</v>
      </c>
      <c r="D106" s="8" t="s">
        <v>343</v>
      </c>
      <c r="E106" s="48"/>
      <c r="F106" s="48">
        <v>15</v>
      </c>
      <c r="G106" s="48"/>
      <c r="H106" s="48"/>
      <c r="I106" s="48"/>
      <c r="J106" s="2">
        <f>IF(K106&lt;6,SUM(E106:I106),SUM(LARGE(E106:I106,{1;2;3;4;5;6})))</f>
        <v>15</v>
      </c>
      <c r="K106" s="50">
        <f>COUNT(E106:I106)</f>
        <v>1</v>
      </c>
      <c r="AB106" s="13"/>
      <c r="AK106" s="14"/>
      <c r="AL106" s="14"/>
    </row>
    <row r="107" spans="1:38" x14ac:dyDescent="0.2">
      <c r="A107" s="166">
        <v>106</v>
      </c>
      <c r="B107" s="25" t="s">
        <v>59</v>
      </c>
      <c r="C107" s="6" t="s">
        <v>314</v>
      </c>
      <c r="D107" s="6" t="s">
        <v>407</v>
      </c>
      <c r="E107" s="48"/>
      <c r="F107" s="48">
        <v>15</v>
      </c>
      <c r="G107" s="48"/>
      <c r="H107" s="48"/>
      <c r="I107" s="47"/>
      <c r="J107" s="2">
        <f>IF(K107&lt;6,SUM(E107:I107),SUM(LARGE(E107:I107,{1;2;3;4;5;6})))</f>
        <v>15</v>
      </c>
      <c r="K107" s="50">
        <f>COUNT(E107:I107)</f>
        <v>1</v>
      </c>
      <c r="AB107" s="13"/>
      <c r="AK107" s="14"/>
      <c r="AL107" s="14"/>
    </row>
    <row r="108" spans="1:38" x14ac:dyDescent="0.2">
      <c r="A108" s="166">
        <v>107</v>
      </c>
      <c r="B108" s="25" t="s">
        <v>59</v>
      </c>
      <c r="C108" s="6" t="s">
        <v>189</v>
      </c>
      <c r="D108" s="6" t="s">
        <v>364</v>
      </c>
      <c r="E108" s="48">
        <v>15</v>
      </c>
      <c r="F108" s="48"/>
      <c r="G108" s="48"/>
      <c r="H108" s="48"/>
      <c r="I108" s="58"/>
      <c r="J108" s="2">
        <f>IF(K108&lt;6,SUM(E108:I108),SUM(LARGE(E108:I108,{1;2;3;4;5;6})))</f>
        <v>15</v>
      </c>
      <c r="K108" s="50">
        <f>COUNT(E108:I108)</f>
        <v>1</v>
      </c>
      <c r="AB108" s="13"/>
      <c r="AK108" s="14"/>
      <c r="AL108" s="14"/>
    </row>
    <row r="109" spans="1:38" x14ac:dyDescent="0.2">
      <c r="A109" s="166">
        <v>108</v>
      </c>
      <c r="B109" s="25" t="s">
        <v>59</v>
      </c>
      <c r="C109" s="6"/>
      <c r="D109" s="6" t="s">
        <v>485</v>
      </c>
      <c r="E109" s="17"/>
      <c r="F109" s="17"/>
      <c r="G109" s="9">
        <v>15</v>
      </c>
      <c r="H109" s="9"/>
      <c r="I109" s="58"/>
      <c r="J109" s="2">
        <f>IF(K109&lt;6,SUM(E109:I109),SUM(LARGE(E109:I109,{1;2;3;4;5;6})))</f>
        <v>15</v>
      </c>
      <c r="K109" s="50">
        <f>COUNT(E109:I109)</f>
        <v>1</v>
      </c>
      <c r="AB109" s="13"/>
      <c r="AK109" s="14"/>
      <c r="AL109" s="14"/>
    </row>
    <row r="110" spans="1:38" x14ac:dyDescent="0.2">
      <c r="A110" s="166">
        <v>109</v>
      </c>
      <c r="B110" s="25" t="s">
        <v>59</v>
      </c>
      <c r="C110" s="6" t="s">
        <v>65</v>
      </c>
      <c r="D110" s="6" t="s">
        <v>431</v>
      </c>
      <c r="E110" s="49">
        <v>0</v>
      </c>
      <c r="F110" s="49">
        <v>0</v>
      </c>
      <c r="G110" s="49"/>
      <c r="H110" s="49"/>
      <c r="I110" s="48"/>
      <c r="J110" s="2">
        <f>IF(K110&lt;6,SUM(E110:I110),SUM(LARGE(E110:I110,{1;2;3;4;5;6})))</f>
        <v>0</v>
      </c>
      <c r="K110" s="50">
        <f>COUNT(E110:I110)</f>
        <v>2</v>
      </c>
      <c r="AB110" s="13"/>
      <c r="AK110" s="14"/>
      <c r="AL110" s="14"/>
    </row>
    <row r="111" spans="1:38" x14ac:dyDescent="0.2">
      <c r="A111" s="166">
        <v>110</v>
      </c>
      <c r="B111" s="25" t="s">
        <v>59</v>
      </c>
      <c r="C111" s="8" t="s">
        <v>64</v>
      </c>
      <c r="D111" s="8" t="s">
        <v>38</v>
      </c>
      <c r="E111" s="48"/>
      <c r="F111" s="48"/>
      <c r="G111" s="49">
        <v>0</v>
      </c>
      <c r="H111" s="49"/>
      <c r="I111" s="48"/>
      <c r="J111" s="2">
        <f>IF(K111&lt;6,SUM(E111:I111),SUM(LARGE(E111:I111,{1;2;3;4;5;6})))</f>
        <v>0</v>
      </c>
      <c r="K111" s="50">
        <f>COUNT(E111:I111)</f>
        <v>1</v>
      </c>
      <c r="AB111" s="13"/>
      <c r="AK111" s="14"/>
      <c r="AL111" s="14"/>
    </row>
    <row r="112" spans="1:38" x14ac:dyDescent="0.2">
      <c r="A112" s="166">
        <v>111</v>
      </c>
      <c r="B112" s="25" t="s">
        <v>69</v>
      </c>
      <c r="C112" s="6" t="s">
        <v>314</v>
      </c>
      <c r="D112" s="6" t="s">
        <v>345</v>
      </c>
      <c r="E112" s="48"/>
      <c r="F112" s="49">
        <v>0</v>
      </c>
      <c r="G112" s="49"/>
      <c r="H112" s="49"/>
      <c r="I112" s="48"/>
      <c r="J112" s="2">
        <f>IF(K112&lt;6,SUM(E112:I112),SUM(LARGE(E112:I112,{1;2;3;4;5;6})))</f>
        <v>0</v>
      </c>
      <c r="K112" s="50">
        <f>COUNT(E112:I112)</f>
        <v>1</v>
      </c>
      <c r="AB112" s="13"/>
      <c r="AK112" s="14"/>
      <c r="AL112" s="14"/>
    </row>
    <row r="113" spans="1:38" x14ac:dyDescent="0.2">
      <c r="A113" s="166">
        <v>112</v>
      </c>
      <c r="B113" s="25" t="s">
        <v>59</v>
      </c>
      <c r="C113" s="6" t="s">
        <v>65</v>
      </c>
      <c r="D113" s="8" t="s">
        <v>230</v>
      </c>
      <c r="E113" s="48"/>
      <c r="F113" s="48"/>
      <c r="G113" s="49">
        <v>0</v>
      </c>
      <c r="H113" s="49"/>
      <c r="I113" s="48"/>
      <c r="J113" s="2">
        <f>IF(K113&lt;6,SUM(E113:I113),SUM(LARGE(E113:I113,{1;2;3;4;5;6})))</f>
        <v>0</v>
      </c>
      <c r="K113" s="50">
        <f>COUNT(E113:I113)</f>
        <v>1</v>
      </c>
      <c r="AB113" s="13"/>
      <c r="AK113" s="14"/>
      <c r="AL113" s="14"/>
    </row>
    <row r="114" spans="1:38" x14ac:dyDescent="0.2">
      <c r="A114" s="166">
        <v>113</v>
      </c>
      <c r="B114" s="25" t="s">
        <v>59</v>
      </c>
      <c r="C114" s="6" t="s">
        <v>1</v>
      </c>
      <c r="D114" s="6" t="s">
        <v>241</v>
      </c>
      <c r="E114" s="17"/>
      <c r="F114" s="17">
        <v>0</v>
      </c>
      <c r="G114" s="17"/>
      <c r="H114" s="17"/>
      <c r="I114" s="58"/>
      <c r="J114" s="2">
        <f>IF(K114&lt;6,SUM(E114:I114),SUM(LARGE(E114:I114,{1;2;3;4;5;6})))</f>
        <v>0</v>
      </c>
      <c r="K114" s="50">
        <f>COUNT(E114:I114)</f>
        <v>1</v>
      </c>
      <c r="AB114" s="13"/>
      <c r="AK114" s="14"/>
      <c r="AL114" s="14"/>
    </row>
    <row r="115" spans="1:38" x14ac:dyDescent="0.2">
      <c r="A115" s="166">
        <v>114</v>
      </c>
      <c r="B115" s="25" t="s">
        <v>59</v>
      </c>
      <c r="C115" s="6" t="s">
        <v>314</v>
      </c>
      <c r="D115" s="6" t="s">
        <v>323</v>
      </c>
      <c r="E115" s="48"/>
      <c r="F115" s="49">
        <v>0</v>
      </c>
      <c r="G115" s="49"/>
      <c r="H115" s="49"/>
      <c r="I115" s="48"/>
      <c r="J115" s="2">
        <f>IF(K115&lt;6,SUM(E115:I115),SUM(LARGE(E115:I115,{1;2;3;4;5;6})))</f>
        <v>0</v>
      </c>
      <c r="K115" s="50">
        <f>COUNT(E115:I115)</f>
        <v>1</v>
      </c>
      <c r="AB115" s="13"/>
      <c r="AK115" s="14"/>
      <c r="AL115" s="14"/>
    </row>
    <row r="116" spans="1:38" x14ac:dyDescent="0.2">
      <c r="A116" s="166">
        <v>115</v>
      </c>
      <c r="B116" s="25" t="s">
        <v>59</v>
      </c>
      <c r="C116" s="6" t="s">
        <v>189</v>
      </c>
      <c r="D116" s="6" t="s">
        <v>266</v>
      </c>
      <c r="E116" s="17"/>
      <c r="F116" s="17">
        <v>0</v>
      </c>
      <c r="G116" s="17"/>
      <c r="H116" s="17"/>
      <c r="I116" s="58"/>
      <c r="J116" s="2">
        <f>IF(K116&lt;6,SUM(E116:I116),SUM(LARGE(E116:I116,{1;2;3;4;5;6})))</f>
        <v>0</v>
      </c>
      <c r="K116" s="50">
        <f>COUNT(E116:I116)</f>
        <v>1</v>
      </c>
      <c r="AB116" s="13"/>
      <c r="AK116" s="14"/>
      <c r="AL116" s="14"/>
    </row>
    <row r="117" spans="1:38" x14ac:dyDescent="0.2">
      <c r="A117" s="166">
        <v>116</v>
      </c>
      <c r="B117" s="25" t="s">
        <v>69</v>
      </c>
      <c r="C117" s="6" t="s">
        <v>314</v>
      </c>
      <c r="D117" s="6" t="s">
        <v>306</v>
      </c>
      <c r="E117" s="17"/>
      <c r="F117" s="17">
        <v>0</v>
      </c>
      <c r="G117" s="17"/>
      <c r="H117" s="17"/>
      <c r="I117" s="58"/>
      <c r="J117" s="2">
        <f>IF(K117&lt;6,SUM(E117:I117),SUM(LARGE(E117:I117,{1;2;3;4;5;6})))</f>
        <v>0</v>
      </c>
      <c r="K117" s="50">
        <f>COUNT(E117:I117)</f>
        <v>1</v>
      </c>
      <c r="AB117" s="13"/>
      <c r="AK117" s="14"/>
      <c r="AL117" s="14"/>
    </row>
    <row r="118" spans="1:38" x14ac:dyDescent="0.2">
      <c r="A118" s="166">
        <v>117</v>
      </c>
      <c r="B118" s="25" t="s">
        <v>59</v>
      </c>
      <c r="C118" s="92" t="s">
        <v>314</v>
      </c>
      <c r="D118" s="6" t="s">
        <v>40</v>
      </c>
      <c r="E118" s="9"/>
      <c r="F118" s="17">
        <v>0</v>
      </c>
      <c r="G118" s="17"/>
      <c r="H118" s="17"/>
      <c r="I118" s="1"/>
      <c r="J118" s="2">
        <f>IF(K118&lt;6,SUM(E118:I118),SUM(LARGE(E118:I118,{1;2;3;4;5;6})))</f>
        <v>0</v>
      </c>
      <c r="K118" s="50">
        <f>COUNT(E118:I118)</f>
        <v>1</v>
      </c>
      <c r="AB118" s="13"/>
      <c r="AK118" s="14"/>
      <c r="AL118" s="14"/>
    </row>
    <row r="119" spans="1:38" x14ac:dyDescent="0.2">
      <c r="A119" s="166">
        <v>118</v>
      </c>
      <c r="B119" s="25" t="s">
        <v>59</v>
      </c>
      <c r="C119" s="6" t="s">
        <v>314</v>
      </c>
      <c r="D119" s="6" t="s">
        <v>484</v>
      </c>
      <c r="E119" s="17"/>
      <c r="F119" s="17"/>
      <c r="G119" s="17">
        <v>0</v>
      </c>
      <c r="H119" s="17"/>
      <c r="I119" s="1"/>
      <c r="J119" s="2">
        <f>IF(K119&lt;6,SUM(E119:I119),SUM(LARGE(E119:I119,{1;2;3;4;5;6})))</f>
        <v>0</v>
      </c>
      <c r="K119" s="50">
        <f>COUNT(E119:I119)</f>
        <v>1</v>
      </c>
      <c r="AB119" s="13"/>
      <c r="AK119" s="14"/>
      <c r="AL119" s="14"/>
    </row>
    <row r="120" spans="1:38" x14ac:dyDescent="0.2">
      <c r="A120" s="166">
        <v>119</v>
      </c>
      <c r="B120" s="25" t="s">
        <v>59</v>
      </c>
      <c r="C120" s="6"/>
      <c r="D120" s="6" t="s">
        <v>401</v>
      </c>
      <c r="E120" s="17"/>
      <c r="F120" s="17"/>
      <c r="G120" s="17">
        <v>0</v>
      </c>
      <c r="H120" s="17"/>
      <c r="I120" s="58"/>
      <c r="J120" s="2">
        <f>IF(K120&lt;6,SUM(E120:I120),SUM(LARGE(E120:I120,{1;2;3;4;5;6})))</f>
        <v>0</v>
      </c>
      <c r="K120" s="50">
        <f>COUNT(E120:I120)</f>
        <v>1</v>
      </c>
      <c r="AB120" s="13"/>
      <c r="AK120" s="14"/>
      <c r="AL120" s="14"/>
    </row>
    <row r="121" spans="1:38" x14ac:dyDescent="0.2">
      <c r="A121" s="166">
        <v>120</v>
      </c>
      <c r="B121" s="25" t="s">
        <v>59</v>
      </c>
      <c r="C121" s="6" t="s">
        <v>314</v>
      </c>
      <c r="D121" s="6" t="s">
        <v>402</v>
      </c>
      <c r="E121" s="17"/>
      <c r="F121" s="17"/>
      <c r="G121" s="17">
        <v>0</v>
      </c>
      <c r="H121" s="17"/>
      <c r="I121" s="58"/>
      <c r="J121" s="2">
        <f>IF(K121&lt;6,SUM(E121:I121),SUM(LARGE(E121:I121,{1;2;3;4;5;6})))</f>
        <v>0</v>
      </c>
      <c r="K121" s="50">
        <f>COUNT(E121:I121)</f>
        <v>1</v>
      </c>
      <c r="AB121" s="13"/>
      <c r="AK121" s="14"/>
      <c r="AL121" s="14"/>
    </row>
    <row r="122" spans="1:38" x14ac:dyDescent="0.2">
      <c r="A122" s="166">
        <v>121</v>
      </c>
      <c r="B122" s="25" t="s">
        <v>59</v>
      </c>
      <c r="C122" s="6" t="s">
        <v>65</v>
      </c>
      <c r="D122" s="6" t="s">
        <v>428</v>
      </c>
      <c r="E122" s="17">
        <v>0</v>
      </c>
      <c r="F122" s="17"/>
      <c r="G122" s="17"/>
      <c r="H122" s="17"/>
      <c r="I122" s="58"/>
      <c r="J122" s="2">
        <f>IF(K122&lt;6,SUM(E122:I122),SUM(LARGE(E122:I122,{1;2;3;4;5;6})))</f>
        <v>0</v>
      </c>
      <c r="K122" s="50">
        <f>COUNT(E122:I122)</f>
        <v>1</v>
      </c>
      <c r="AB122" s="13"/>
      <c r="AK122" s="14"/>
      <c r="AL122" s="14"/>
    </row>
    <row r="123" spans="1:38" x14ac:dyDescent="0.2">
      <c r="A123" s="166">
        <v>122</v>
      </c>
      <c r="B123" s="25" t="s">
        <v>59</v>
      </c>
      <c r="C123" s="6" t="s">
        <v>314</v>
      </c>
      <c r="D123" s="6" t="s">
        <v>430</v>
      </c>
      <c r="E123" s="17">
        <v>0</v>
      </c>
      <c r="F123" s="17"/>
      <c r="G123" s="17"/>
      <c r="H123" s="17"/>
      <c r="I123" s="9"/>
      <c r="J123" s="2">
        <f>IF(K123&lt;6,SUM(E123:I123),SUM(LARGE(E123:I123,{1;2;3;4;5;6})))</f>
        <v>0</v>
      </c>
      <c r="K123" s="50">
        <f>COUNT(E123:I123)</f>
        <v>1</v>
      </c>
      <c r="AB123" s="13"/>
      <c r="AK123" s="14"/>
      <c r="AL123" s="14"/>
    </row>
    <row r="124" spans="1:38" x14ac:dyDescent="0.2">
      <c r="A124" s="166">
        <v>123</v>
      </c>
      <c r="B124" s="25" t="s">
        <v>59</v>
      </c>
      <c r="C124" s="6" t="s">
        <v>61</v>
      </c>
      <c r="D124" s="6" t="s">
        <v>423</v>
      </c>
      <c r="E124" s="48">
        <v>0</v>
      </c>
      <c r="F124" s="48"/>
      <c r="G124" s="48"/>
      <c r="H124" s="48"/>
      <c r="I124" s="58"/>
      <c r="J124" s="2">
        <f>IF(K124&lt;6,SUM(E124:I124),SUM(LARGE(E124:I124,{1;2;3;4;5;6})))</f>
        <v>0</v>
      </c>
      <c r="K124" s="50">
        <f>COUNT(E124:I124)</f>
        <v>1</v>
      </c>
      <c r="AB124" s="13"/>
      <c r="AK124" s="14"/>
      <c r="AL124" s="14"/>
    </row>
    <row r="125" spans="1:38" x14ac:dyDescent="0.2">
      <c r="A125" s="166">
        <v>124</v>
      </c>
      <c r="B125" s="25" t="s">
        <v>59</v>
      </c>
      <c r="C125" s="6" t="s">
        <v>61</v>
      </c>
      <c r="D125" s="6" t="s">
        <v>422</v>
      </c>
      <c r="E125" s="17">
        <v>0</v>
      </c>
      <c r="F125" s="17"/>
      <c r="G125" s="17"/>
      <c r="H125" s="17"/>
      <c r="I125" s="58"/>
      <c r="J125" s="2">
        <f>IF(K125&lt;6,SUM(E125:I125),SUM(LARGE(E125:I125,{1;2;3;4;5;6})))</f>
        <v>0</v>
      </c>
      <c r="K125" s="50">
        <f>COUNT(E125:I125)</f>
        <v>1</v>
      </c>
      <c r="AB125" s="13"/>
      <c r="AK125" s="14"/>
      <c r="AL125" s="14"/>
    </row>
    <row r="126" spans="1:38" x14ac:dyDescent="0.2">
      <c r="A126" s="166">
        <v>125</v>
      </c>
      <c r="B126" s="25" t="s">
        <v>62</v>
      </c>
      <c r="C126" s="6" t="s">
        <v>314</v>
      </c>
      <c r="D126" s="6" t="s">
        <v>457</v>
      </c>
      <c r="E126" s="9"/>
      <c r="F126" s="17">
        <v>0</v>
      </c>
      <c r="G126" s="17"/>
      <c r="H126" s="17"/>
      <c r="I126" s="58"/>
      <c r="J126" s="2">
        <f>IF(K126&lt;6,SUM(E126:I126),SUM(LARGE(E126:I126,{1;2;3;4;5;6})))</f>
        <v>0</v>
      </c>
      <c r="K126" s="50">
        <f>COUNT(E126:I126)</f>
        <v>1</v>
      </c>
      <c r="AB126" s="13"/>
      <c r="AK126" s="14"/>
      <c r="AL126" s="14"/>
    </row>
    <row r="127" spans="1:38" x14ac:dyDescent="0.2">
      <c r="A127" s="166">
        <v>126</v>
      </c>
      <c r="B127" s="25" t="s">
        <v>59</v>
      </c>
      <c r="C127" s="6" t="s">
        <v>61</v>
      </c>
      <c r="D127" s="6" t="s">
        <v>410</v>
      </c>
      <c r="E127" s="9"/>
      <c r="F127" s="9"/>
      <c r="G127" s="9">
        <v>0</v>
      </c>
      <c r="H127" s="9"/>
      <c r="I127" s="9"/>
      <c r="J127" s="2">
        <f>IF(K127&lt;6,SUM(E127:I127),SUM(LARGE(E127:I127,{1;2;3;4;5;6})))</f>
        <v>0</v>
      </c>
      <c r="K127" s="50">
        <f>COUNT(E127:I127)</f>
        <v>1</v>
      </c>
      <c r="AB127" s="13"/>
      <c r="AK127" s="14"/>
      <c r="AL127" s="14"/>
    </row>
    <row r="128" spans="1:38" x14ac:dyDescent="0.2">
      <c r="A128" s="166">
        <v>127</v>
      </c>
      <c r="B128" s="25"/>
      <c r="C128" s="6"/>
      <c r="D128" s="6"/>
      <c r="E128" s="9"/>
      <c r="F128" s="9"/>
      <c r="G128" s="9"/>
      <c r="H128" s="9"/>
      <c r="I128" s="58"/>
      <c r="J128" s="2">
        <f>IF(K128&lt;6,SUM(E128:I128),SUM(LARGE(E128:I128,{1;2;3;4;5;6})))</f>
        <v>0</v>
      </c>
      <c r="K128" s="50">
        <f>COUNT(E128:I128)</f>
        <v>0</v>
      </c>
      <c r="AB128" s="13"/>
      <c r="AK128" s="14"/>
      <c r="AL128" s="14"/>
    </row>
    <row r="129" spans="1:38" x14ac:dyDescent="0.2">
      <c r="A129" s="166">
        <v>128</v>
      </c>
      <c r="B129" s="25"/>
      <c r="C129" s="6"/>
      <c r="D129" s="6"/>
      <c r="E129" s="17"/>
      <c r="F129" s="17"/>
      <c r="G129" s="17"/>
      <c r="H129" s="17"/>
      <c r="I129" s="58"/>
      <c r="J129" s="2">
        <f>IF(K129&lt;6,SUM(E129:I129),SUM(LARGE(E129:I129,{1;2;3;4;5;6})))</f>
        <v>0</v>
      </c>
      <c r="K129" s="50">
        <f>COUNT(E129:I129)</f>
        <v>0</v>
      </c>
      <c r="AB129" s="13"/>
      <c r="AK129" s="14"/>
      <c r="AL129" s="14"/>
    </row>
    <row r="130" spans="1:38" x14ac:dyDescent="0.2">
      <c r="A130" s="166">
        <v>129</v>
      </c>
      <c r="B130" s="25"/>
      <c r="C130" s="6"/>
      <c r="D130" s="6"/>
      <c r="E130" s="9"/>
      <c r="F130" s="9"/>
      <c r="G130" s="9"/>
      <c r="H130" s="9"/>
      <c r="I130" s="58"/>
      <c r="J130" s="2">
        <f>IF(K130&lt;6,SUM(E130:I130),SUM(LARGE(E130:I130,{1;2;3;4;5;6})))</f>
        <v>0</v>
      </c>
      <c r="K130" s="50">
        <f>COUNT(E130:I130)</f>
        <v>0</v>
      </c>
      <c r="AB130" s="13"/>
      <c r="AK130" s="14"/>
      <c r="AL130" s="14"/>
    </row>
    <row r="131" spans="1:38" x14ac:dyDescent="0.2">
      <c r="A131" s="166">
        <v>130</v>
      </c>
      <c r="B131" s="25"/>
      <c r="C131" s="6"/>
      <c r="D131" s="6"/>
      <c r="E131" s="9"/>
      <c r="F131" s="9"/>
      <c r="G131" s="9"/>
      <c r="H131" s="9"/>
      <c r="I131" s="9"/>
      <c r="J131" s="2">
        <f>IF(K131&lt;6,SUM(E131:I131),SUM(LARGE(E131:I131,{1;2;3;4;5;6})))</f>
        <v>0</v>
      </c>
      <c r="K131" s="50">
        <f>COUNT(E131:I131)</f>
        <v>0</v>
      </c>
      <c r="AB131" s="13"/>
      <c r="AK131" s="14"/>
      <c r="AL131" s="14"/>
    </row>
    <row r="132" spans="1:38" x14ac:dyDescent="0.2">
      <c r="A132" s="166">
        <v>131</v>
      </c>
      <c r="B132" s="25"/>
      <c r="C132" s="6"/>
      <c r="D132" s="6"/>
      <c r="E132" s="9"/>
      <c r="F132" s="9"/>
      <c r="G132" s="9"/>
      <c r="H132" s="9"/>
      <c r="I132" s="58"/>
      <c r="J132" s="2">
        <f>IF(K132&lt;6,SUM(E132:I132),SUM(LARGE(E132:I132,{1;2;3;4;5;6})))</f>
        <v>0</v>
      </c>
      <c r="K132" s="50">
        <f>COUNT(E132:I132)</f>
        <v>0</v>
      </c>
      <c r="AB132" s="13"/>
      <c r="AK132" s="14"/>
      <c r="AL132" s="14"/>
    </row>
    <row r="133" spans="1:38" x14ac:dyDescent="0.2">
      <c r="A133" s="166">
        <v>132</v>
      </c>
      <c r="B133" s="25"/>
      <c r="C133" s="6"/>
      <c r="D133" s="6"/>
      <c r="E133" s="48"/>
      <c r="F133" s="48"/>
      <c r="G133" s="48"/>
      <c r="H133" s="48"/>
      <c r="I133" s="48"/>
      <c r="J133" s="2">
        <f>IF(K133&lt;6,SUM(E133:I133),SUM(LARGE(E133:I133,{1;2;3;4;5;6})))</f>
        <v>0</v>
      </c>
      <c r="K133" s="50">
        <f>COUNT(E133:I133)</f>
        <v>0</v>
      </c>
      <c r="AB133" s="13"/>
      <c r="AK133" s="14"/>
      <c r="AL133" s="14"/>
    </row>
    <row r="134" spans="1:38" x14ac:dyDescent="0.2">
      <c r="A134" s="166">
        <v>133</v>
      </c>
      <c r="B134" s="25"/>
      <c r="C134" s="6"/>
      <c r="D134" s="6"/>
      <c r="E134" s="48"/>
      <c r="F134" s="48"/>
      <c r="G134" s="48"/>
      <c r="H134" s="48"/>
      <c r="I134" s="58"/>
      <c r="J134" s="2">
        <f>IF(K134&lt;6,SUM(E134:I134),SUM(LARGE(E134:I134,{1;2;3;4;5;6})))</f>
        <v>0</v>
      </c>
      <c r="K134" s="50">
        <f>COUNT(E134:I134)</f>
        <v>0</v>
      </c>
      <c r="AB134" s="13"/>
      <c r="AK134" s="14"/>
      <c r="AL134" s="14"/>
    </row>
    <row r="135" spans="1:38" x14ac:dyDescent="0.2">
      <c r="A135" s="166">
        <v>134</v>
      </c>
      <c r="B135" s="25"/>
      <c r="C135" s="6"/>
      <c r="D135" s="6"/>
      <c r="E135" s="9"/>
      <c r="F135" s="9"/>
      <c r="G135" s="9"/>
      <c r="H135" s="9"/>
      <c r="I135" s="58"/>
      <c r="J135" s="2">
        <f>IF(K135&lt;6,SUM(E135:I135),SUM(LARGE(E135:I135,{1;2;3;4;5;6})))</f>
        <v>0</v>
      </c>
      <c r="K135" s="50">
        <f>COUNT(E135:I135)</f>
        <v>0</v>
      </c>
      <c r="AB135" s="13"/>
      <c r="AK135" s="14"/>
      <c r="AL135" s="14"/>
    </row>
    <row r="136" spans="1:38" x14ac:dyDescent="0.2">
      <c r="A136" s="166">
        <v>135</v>
      </c>
      <c r="B136" s="25"/>
      <c r="C136" s="6"/>
      <c r="D136" s="6"/>
      <c r="E136" s="48"/>
      <c r="F136" s="48"/>
      <c r="G136" s="48"/>
      <c r="H136" s="48"/>
      <c r="I136" s="48"/>
      <c r="J136" s="2">
        <f>IF(K136&lt;6,SUM(E136:I136),SUM(LARGE(E136:I136,{1;2;3;4;5;6})))</f>
        <v>0</v>
      </c>
      <c r="K136" s="50">
        <f>COUNT(E136:I136)</f>
        <v>0</v>
      </c>
      <c r="AB136" s="13"/>
      <c r="AK136" s="14"/>
      <c r="AL136" s="14"/>
    </row>
    <row r="137" spans="1:38" x14ac:dyDescent="0.2">
      <c r="A137" s="166">
        <v>136</v>
      </c>
      <c r="B137" s="25"/>
      <c r="C137" s="6"/>
      <c r="D137" s="6"/>
      <c r="E137" s="48"/>
      <c r="F137" s="48"/>
      <c r="G137" s="48"/>
      <c r="H137" s="48"/>
      <c r="I137" s="58"/>
      <c r="J137" s="2">
        <f>IF(K137&lt;6,SUM(E137:I137),SUM(LARGE(E137:I137,{1;2;3;4;5;6})))</f>
        <v>0</v>
      </c>
      <c r="K137" s="50">
        <f>COUNT(E137:I137)</f>
        <v>0</v>
      </c>
      <c r="AB137" s="13"/>
      <c r="AK137" s="14"/>
      <c r="AL137" s="14"/>
    </row>
    <row r="138" spans="1:38" x14ac:dyDescent="0.2">
      <c r="A138" s="166">
        <v>137</v>
      </c>
      <c r="B138" s="25"/>
      <c r="C138" s="6"/>
      <c r="D138" s="6"/>
      <c r="E138" s="48"/>
      <c r="F138" s="48"/>
      <c r="G138" s="48"/>
      <c r="H138" s="48"/>
      <c r="I138" s="9"/>
      <c r="J138" s="2">
        <f>IF(K138&lt;6,SUM(E138:I138),SUM(LARGE(E138:I138,{1;2;3;4;5;6})))</f>
        <v>0</v>
      </c>
      <c r="K138" s="50">
        <f>COUNT(E138:I138)</f>
        <v>0</v>
      </c>
      <c r="AB138" s="13"/>
      <c r="AK138" s="14"/>
      <c r="AL138" s="14"/>
    </row>
    <row r="139" spans="1:38" x14ac:dyDescent="0.2">
      <c r="A139" s="166">
        <v>138</v>
      </c>
      <c r="B139" s="25"/>
      <c r="C139" s="6"/>
      <c r="D139" s="6"/>
      <c r="E139" s="9"/>
      <c r="F139" s="9"/>
      <c r="G139" s="9"/>
      <c r="H139" s="9"/>
      <c r="I139" s="58"/>
      <c r="J139" s="2">
        <f>IF(K139&lt;6,SUM(E139:I139),SUM(LARGE(E139:I139,{1;2;3;4;5;6})))</f>
        <v>0</v>
      </c>
      <c r="K139" s="50">
        <f>COUNT(E139:I139)</f>
        <v>0</v>
      </c>
      <c r="AB139" s="13"/>
      <c r="AK139" s="14"/>
      <c r="AL139" s="14"/>
    </row>
    <row r="140" spans="1:38" x14ac:dyDescent="0.2">
      <c r="A140" s="166">
        <v>139</v>
      </c>
      <c r="B140" s="25"/>
      <c r="C140" s="6"/>
      <c r="D140" s="6"/>
      <c r="E140" s="48"/>
      <c r="F140" s="48"/>
      <c r="G140" s="48"/>
      <c r="H140" s="48"/>
      <c r="I140" s="58"/>
      <c r="J140" s="2">
        <f>IF(K140&lt;6,SUM(E140:I140),SUM(LARGE(E140:I140,{1;2;3;4;5;6})))</f>
        <v>0</v>
      </c>
      <c r="K140" s="50">
        <f>COUNT(E140:I140)</f>
        <v>0</v>
      </c>
      <c r="AB140" s="13"/>
      <c r="AK140" s="14"/>
      <c r="AL140" s="14"/>
    </row>
    <row r="141" spans="1:38" x14ac:dyDescent="0.2">
      <c r="A141" s="166">
        <v>140</v>
      </c>
      <c r="B141" s="25"/>
      <c r="C141" s="6"/>
      <c r="D141" s="6"/>
      <c r="E141" s="9"/>
      <c r="F141" s="9"/>
      <c r="G141" s="9"/>
      <c r="H141" s="9"/>
      <c r="I141" s="48"/>
      <c r="J141" s="2">
        <f>IF(K141&lt;6,SUM(E141:I141),SUM(LARGE(E141:I141,{1;2;3;4;5;6})))</f>
        <v>0</v>
      </c>
      <c r="K141" s="50">
        <f>COUNT(E141:I141)</f>
        <v>0</v>
      </c>
      <c r="AB141" s="13"/>
      <c r="AK141" s="14"/>
      <c r="AL141" s="14"/>
    </row>
    <row r="142" spans="1:38" x14ac:dyDescent="0.2">
      <c r="A142" s="166">
        <v>141</v>
      </c>
      <c r="B142" s="25"/>
      <c r="C142" s="6"/>
      <c r="D142" s="6"/>
      <c r="E142" s="9"/>
      <c r="F142" s="9"/>
      <c r="G142" s="9"/>
      <c r="H142" s="9"/>
      <c r="I142" s="58"/>
      <c r="J142" s="2">
        <f>IF(K142&lt;6,SUM(E142:I142),SUM(LARGE(E142:I142,{1;2;3;4;5;6})))</f>
        <v>0</v>
      </c>
      <c r="K142" s="50">
        <f>COUNT(E142:I142)</f>
        <v>0</v>
      </c>
      <c r="AB142" s="13"/>
      <c r="AK142" s="14"/>
      <c r="AL142" s="14"/>
    </row>
    <row r="143" spans="1:38" x14ac:dyDescent="0.2">
      <c r="A143" s="166">
        <v>142</v>
      </c>
      <c r="B143" s="25"/>
      <c r="C143" s="8"/>
      <c r="D143" s="6"/>
      <c r="E143" s="17"/>
      <c r="F143" s="17"/>
      <c r="G143" s="17"/>
      <c r="H143" s="17"/>
      <c r="I143" s="58"/>
      <c r="J143" s="2">
        <f>IF(K143&lt;6,SUM(E143:I143),SUM(LARGE(E143:I143,{1;2;3;4;5;6})))</f>
        <v>0</v>
      </c>
      <c r="K143" s="50">
        <f>COUNT(E143:I143)</f>
        <v>0</v>
      </c>
      <c r="AB143" s="13"/>
      <c r="AK143" s="14"/>
      <c r="AL143" s="14"/>
    </row>
    <row r="144" spans="1:38" x14ac:dyDescent="0.2">
      <c r="A144" s="166">
        <v>143</v>
      </c>
      <c r="B144" s="25"/>
      <c r="C144" s="6"/>
      <c r="D144" s="8"/>
      <c r="E144" s="48"/>
      <c r="F144" s="48"/>
      <c r="G144" s="48"/>
      <c r="H144" s="48"/>
      <c r="I144" s="48"/>
      <c r="J144" s="2">
        <f>IF(K144&lt;6,SUM(E144:I144),SUM(LARGE(E144:I144,{1;2;3;4;5;6})))</f>
        <v>0</v>
      </c>
      <c r="K144" s="50">
        <f>COUNT(E144:I144)</f>
        <v>0</v>
      </c>
      <c r="AB144" s="13"/>
      <c r="AK144" s="14"/>
      <c r="AL144" s="14"/>
    </row>
    <row r="145" spans="1:38" x14ac:dyDescent="0.2">
      <c r="A145" s="166">
        <v>144</v>
      </c>
      <c r="B145" s="25"/>
      <c r="C145" s="6"/>
      <c r="D145" s="6"/>
      <c r="E145" s="9"/>
      <c r="F145" s="9"/>
      <c r="G145" s="9"/>
      <c r="H145" s="9"/>
      <c r="I145" s="58"/>
      <c r="J145" s="2">
        <f>IF(K145&lt;6,SUM(E145:I145),SUM(LARGE(E145:I145,{1;2;3;4;5;6})))</f>
        <v>0</v>
      </c>
      <c r="K145" s="50">
        <f>COUNT(E145:I145)</f>
        <v>0</v>
      </c>
      <c r="AB145" s="13"/>
      <c r="AK145" s="14"/>
      <c r="AL145" s="14"/>
    </row>
    <row r="146" spans="1:38" x14ac:dyDescent="0.2">
      <c r="A146" s="166">
        <v>145</v>
      </c>
      <c r="B146" s="25"/>
      <c r="C146" s="6"/>
      <c r="D146" s="6"/>
      <c r="E146" s="48"/>
      <c r="F146" s="48"/>
      <c r="G146" s="48"/>
      <c r="H146" s="48"/>
      <c r="I146" s="58"/>
      <c r="J146" s="2">
        <f>IF(K146&lt;6,SUM(E146:I146),SUM(LARGE(E146:I146,{1;2;3;4;5;6})))</f>
        <v>0</v>
      </c>
      <c r="K146" s="50">
        <f>COUNT(E146:I146)</f>
        <v>0</v>
      </c>
      <c r="AB146" s="13"/>
      <c r="AK146" s="14"/>
      <c r="AL146" s="14"/>
    </row>
    <row r="147" spans="1:38" x14ac:dyDescent="0.2">
      <c r="A147" s="166">
        <v>146</v>
      </c>
      <c r="B147" s="25"/>
      <c r="C147" s="6"/>
      <c r="D147" s="6"/>
      <c r="E147" s="9"/>
      <c r="F147" s="9"/>
      <c r="G147" s="9"/>
      <c r="H147" s="9"/>
      <c r="I147" s="58"/>
      <c r="J147" s="2">
        <f>IF(K147&lt;6,SUM(E147:I147),SUM(LARGE(E147:I147,{1;2;3;4;5;6})))</f>
        <v>0</v>
      </c>
      <c r="K147" s="50">
        <f>COUNT(E147:I147)</f>
        <v>0</v>
      </c>
      <c r="AB147" s="13"/>
      <c r="AK147" s="14"/>
      <c r="AL147" s="14"/>
    </row>
    <row r="148" spans="1:38" x14ac:dyDescent="0.2">
      <c r="A148" s="166">
        <v>147</v>
      </c>
      <c r="B148" s="25"/>
      <c r="C148" s="6"/>
      <c r="D148" s="6"/>
      <c r="E148" s="48"/>
      <c r="F148" s="48"/>
      <c r="G148" s="48"/>
      <c r="H148" s="48"/>
      <c r="I148" s="58"/>
      <c r="J148" s="2">
        <f>IF(K148&lt;6,SUM(E148:I148),SUM(LARGE(E148:I148,{1;2;3;4;5;6})))</f>
        <v>0</v>
      </c>
      <c r="K148" s="50">
        <f>COUNT(E148:I148)</f>
        <v>0</v>
      </c>
      <c r="AB148" s="13"/>
      <c r="AK148" s="14"/>
      <c r="AL148" s="14"/>
    </row>
    <row r="149" spans="1:38" x14ac:dyDescent="0.2">
      <c r="A149" s="166">
        <v>148</v>
      </c>
      <c r="B149" s="25"/>
      <c r="C149" s="6"/>
      <c r="D149" s="6"/>
      <c r="E149" s="9"/>
      <c r="F149" s="9"/>
      <c r="G149" s="9"/>
      <c r="H149" s="9"/>
      <c r="I149" s="48"/>
      <c r="J149" s="2">
        <f>IF(K149&lt;6,SUM(E149:I149),SUM(LARGE(E149:I149,{1;2;3;4;5;6})))</f>
        <v>0</v>
      </c>
      <c r="K149" s="50">
        <f>COUNT(E149:I149)</f>
        <v>0</v>
      </c>
      <c r="AB149" s="13"/>
      <c r="AK149" s="14"/>
      <c r="AL149" s="14"/>
    </row>
    <row r="150" spans="1:38" x14ac:dyDescent="0.2">
      <c r="A150" s="166">
        <v>149</v>
      </c>
      <c r="B150" s="25"/>
      <c r="C150" s="6"/>
      <c r="D150" s="6"/>
      <c r="E150" s="48"/>
      <c r="F150" s="48"/>
      <c r="G150" s="48"/>
      <c r="H150" s="48"/>
      <c r="I150" s="47"/>
      <c r="J150" s="2">
        <f>IF(K150&lt;6,SUM(E150:I150),SUM(LARGE(E150:I150,{1;2;3;4;5;6})))</f>
        <v>0</v>
      </c>
      <c r="K150" s="50">
        <f>COUNT(E150:I150)</f>
        <v>0</v>
      </c>
      <c r="AB150" s="13"/>
      <c r="AK150" s="14"/>
      <c r="AL150" s="14"/>
    </row>
    <row r="151" spans="1:38" x14ac:dyDescent="0.2">
      <c r="A151" s="166">
        <v>150</v>
      </c>
      <c r="B151" s="25"/>
      <c r="C151" s="6"/>
      <c r="D151" s="6"/>
      <c r="E151" s="17"/>
      <c r="F151" s="17"/>
      <c r="G151" s="17"/>
      <c r="H151" s="17"/>
      <c r="I151" s="58"/>
      <c r="J151" s="2">
        <f>IF(K151&lt;6,SUM(E151:I151),SUM(LARGE(E151:I151,{1;2;3;4;5;6})))</f>
        <v>0</v>
      </c>
      <c r="K151" s="50">
        <f>COUNT(E151:I151)</f>
        <v>0</v>
      </c>
      <c r="AB151" s="13"/>
      <c r="AK151" s="14"/>
      <c r="AL151" s="14"/>
    </row>
  </sheetData>
  <autoFilter ref="B1:K151">
    <sortState ref="B2:K336">
      <sortCondition descending="1" ref="J1:J329"/>
    </sortState>
  </autoFilter>
  <phoneticPr fontId="1" type="noConversion"/>
  <conditionalFormatting sqref="D1:D65351">
    <cfRule type="duplicateValues" dxfId="22" priority="36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76"/>
  <sheetViews>
    <sheetView zoomScaleNormal="100" workbookViewId="0">
      <pane ySplit="1" topLeftCell="A2" activePane="bottomLeft" state="frozen"/>
      <selection activeCell="D139" sqref="D139"/>
      <selection pane="bottomLeft" activeCell="G24" sqref="G24"/>
    </sheetView>
  </sheetViews>
  <sheetFormatPr defaultRowHeight="12.75" x14ac:dyDescent="0.2"/>
  <cols>
    <col min="1" max="1" width="5.140625" style="167" bestFit="1" customWidth="1"/>
    <col min="2" max="2" width="6.140625" style="3" customWidth="1"/>
    <col min="3" max="3" width="16" style="3" bestFit="1" customWidth="1"/>
    <col min="4" max="4" width="23.42578125" style="3" bestFit="1" customWidth="1"/>
    <col min="5" max="8" width="10.42578125" style="80" customWidth="1"/>
    <col min="9" max="9" width="10.85546875" style="28" customWidth="1"/>
    <col min="10" max="10" width="7.85546875" style="16" customWidth="1"/>
    <col min="11" max="11" width="9.42578125" style="53" customWidth="1"/>
    <col min="12" max="12" width="67.42578125" style="3" customWidth="1"/>
    <col min="13" max="26" width="9.140625" style="3" customWidth="1"/>
    <col min="27" max="27" width="5.140625" style="7" customWidth="1"/>
    <col min="28" max="31" width="6.5703125" style="3" customWidth="1"/>
    <col min="32" max="32" width="6.5703125" style="5" customWidth="1"/>
    <col min="33" max="16384" width="9.140625" style="3"/>
  </cols>
  <sheetData>
    <row r="1" spans="1:27" s="74" customFormat="1" ht="51" customHeight="1" x14ac:dyDescent="0.25">
      <c r="A1" s="165" t="s">
        <v>9</v>
      </c>
      <c r="B1" s="69" t="s">
        <v>58</v>
      </c>
      <c r="C1" s="69" t="s">
        <v>57</v>
      </c>
      <c r="D1" s="69" t="s">
        <v>0</v>
      </c>
      <c r="E1" s="69" t="s">
        <v>426</v>
      </c>
      <c r="F1" s="69" t="s">
        <v>455</v>
      </c>
      <c r="G1" s="69" t="s">
        <v>482</v>
      </c>
      <c r="H1" s="69"/>
      <c r="I1" s="70"/>
      <c r="J1" s="35" t="s">
        <v>32</v>
      </c>
      <c r="K1" s="54" t="s">
        <v>39</v>
      </c>
      <c r="AA1" s="75"/>
    </row>
    <row r="2" spans="1:27" ht="12.75" customHeight="1" x14ac:dyDescent="0.2">
      <c r="A2" s="166">
        <v>1</v>
      </c>
      <c r="B2" s="25" t="s">
        <v>59</v>
      </c>
      <c r="C2" s="6" t="s">
        <v>1</v>
      </c>
      <c r="D2" s="6" t="s">
        <v>20</v>
      </c>
      <c r="E2" s="26">
        <v>560</v>
      </c>
      <c r="F2" s="26">
        <v>660</v>
      </c>
      <c r="G2" s="26">
        <v>660</v>
      </c>
      <c r="H2" s="26"/>
      <c r="I2" s="51"/>
      <c r="J2" s="2">
        <f>IF(K2&lt;6,SUM(E2:I2),SUM(LARGE(E2:I2,{1;2;3;4;5;6})))</f>
        <v>1880</v>
      </c>
      <c r="K2" s="50">
        <f>COUNT(E2:I2)</f>
        <v>3</v>
      </c>
      <c r="AA2" s="4"/>
    </row>
    <row r="3" spans="1:27" ht="12.75" customHeight="1" x14ac:dyDescent="0.2">
      <c r="A3" s="166">
        <v>2</v>
      </c>
      <c r="B3" s="25" t="s">
        <v>59</v>
      </c>
      <c r="C3" s="6" t="s">
        <v>64</v>
      </c>
      <c r="D3" s="6" t="s">
        <v>42</v>
      </c>
      <c r="E3" s="26">
        <v>460</v>
      </c>
      <c r="F3" s="26">
        <v>560</v>
      </c>
      <c r="G3" s="26">
        <v>560</v>
      </c>
      <c r="H3" s="26"/>
      <c r="I3" s="27"/>
      <c r="J3" s="2">
        <f>IF(K3&lt;6,SUM(E3:I3),SUM(LARGE(E3:I3,{1;2;3;4;5;6})))</f>
        <v>1580</v>
      </c>
      <c r="K3" s="50">
        <f>COUNT(E3:I3)</f>
        <v>3</v>
      </c>
    </row>
    <row r="4" spans="1:27" ht="12.75" customHeight="1" x14ac:dyDescent="0.2">
      <c r="A4" s="166">
        <v>3</v>
      </c>
      <c r="B4" s="25" t="s">
        <v>59</v>
      </c>
      <c r="C4" s="8" t="s">
        <v>1</v>
      </c>
      <c r="D4" s="6" t="s">
        <v>275</v>
      </c>
      <c r="E4" s="51">
        <v>360</v>
      </c>
      <c r="F4" s="51">
        <v>360</v>
      </c>
      <c r="G4" s="51">
        <v>260</v>
      </c>
      <c r="H4" s="51"/>
      <c r="I4" s="27"/>
      <c r="J4" s="2">
        <f>IF(K4&lt;6,SUM(E4:I4),SUM(LARGE(E4:I4,{1;2;3;4;5;6})))</f>
        <v>980</v>
      </c>
      <c r="K4" s="50">
        <f>COUNT(E4:I4)</f>
        <v>3</v>
      </c>
    </row>
    <row r="5" spans="1:27" ht="12.75" customHeight="1" x14ac:dyDescent="0.2">
      <c r="A5" s="166">
        <v>4</v>
      </c>
      <c r="B5" s="25" t="s">
        <v>59</v>
      </c>
      <c r="C5" s="8" t="s">
        <v>105</v>
      </c>
      <c r="D5" s="6" t="s">
        <v>191</v>
      </c>
      <c r="E5" s="51">
        <v>360</v>
      </c>
      <c r="F5" s="51">
        <v>360</v>
      </c>
      <c r="G5" s="51">
        <v>260</v>
      </c>
      <c r="H5" s="51"/>
      <c r="I5" s="27"/>
      <c r="J5" s="2">
        <f>IF(K5&lt;6,SUM(E5:I5),SUM(LARGE(E5:I5,{1;2;3;4;5;6})))</f>
        <v>980</v>
      </c>
      <c r="K5" s="50">
        <f>COUNT(E5:I5)</f>
        <v>3</v>
      </c>
    </row>
    <row r="6" spans="1:27" ht="12.75" customHeight="1" x14ac:dyDescent="0.2">
      <c r="A6" s="166">
        <v>5</v>
      </c>
      <c r="B6" s="25" t="s">
        <v>59</v>
      </c>
      <c r="C6" s="6" t="s">
        <v>66</v>
      </c>
      <c r="D6" s="6" t="s">
        <v>111</v>
      </c>
      <c r="E6" s="26">
        <v>250</v>
      </c>
      <c r="F6" s="26">
        <v>460</v>
      </c>
      <c r="G6" s="26">
        <v>260</v>
      </c>
      <c r="H6" s="26"/>
      <c r="I6" s="51"/>
      <c r="J6" s="2">
        <f>IF(K6&lt;6,SUM(E6:I6),SUM(LARGE(E6:I6,{1;2;3;4;5;6})))</f>
        <v>970</v>
      </c>
      <c r="K6" s="50">
        <f>COUNT(E6:I6)</f>
        <v>3</v>
      </c>
    </row>
    <row r="7" spans="1:27" ht="12.75" customHeight="1" x14ac:dyDescent="0.2">
      <c r="A7" s="166">
        <v>6</v>
      </c>
      <c r="B7" s="25" t="s">
        <v>59</v>
      </c>
      <c r="C7" s="6" t="s">
        <v>61</v>
      </c>
      <c r="D7" s="6" t="s">
        <v>179</v>
      </c>
      <c r="E7" s="51">
        <v>300</v>
      </c>
      <c r="F7" s="51"/>
      <c r="G7" s="51">
        <v>460</v>
      </c>
      <c r="H7" s="51"/>
      <c r="I7" s="27"/>
      <c r="J7" s="2">
        <f>IF(K7&lt;6,SUM(E7:I7),SUM(LARGE(E7:I7,{1;2;3;4;5;6})))</f>
        <v>760</v>
      </c>
      <c r="K7" s="50">
        <f>COUNT(E7:I7)</f>
        <v>2</v>
      </c>
    </row>
    <row r="8" spans="1:27" ht="12.75" customHeight="1" x14ac:dyDescent="0.2">
      <c r="A8" s="166">
        <v>7</v>
      </c>
      <c r="B8" s="25" t="s">
        <v>59</v>
      </c>
      <c r="C8" s="6" t="s">
        <v>1</v>
      </c>
      <c r="D8" s="6" t="s">
        <v>153</v>
      </c>
      <c r="E8" s="51">
        <v>460</v>
      </c>
      <c r="F8" s="51"/>
      <c r="G8" s="51">
        <v>260</v>
      </c>
      <c r="H8" s="51"/>
      <c r="I8" s="51"/>
      <c r="J8" s="2">
        <f>IF(K8&lt;6,SUM(E8:I8),SUM(LARGE(E8:I8,{1;2;3;4;5;6})))</f>
        <v>720</v>
      </c>
      <c r="K8" s="50">
        <f>COUNT(E8:I8)</f>
        <v>2</v>
      </c>
    </row>
    <row r="9" spans="1:27" ht="12.75" customHeight="1" x14ac:dyDescent="0.2">
      <c r="A9" s="166">
        <v>8</v>
      </c>
      <c r="B9" s="25" t="s">
        <v>59</v>
      </c>
      <c r="C9" s="6" t="s">
        <v>65</v>
      </c>
      <c r="D9" s="6" t="s">
        <v>125</v>
      </c>
      <c r="E9" s="51">
        <v>360</v>
      </c>
      <c r="F9" s="51"/>
      <c r="G9" s="51">
        <v>360</v>
      </c>
      <c r="H9" s="51"/>
      <c r="I9" s="27"/>
      <c r="J9" s="2">
        <f>IF(K9&lt;6,SUM(E9:I9),SUM(LARGE(E9:I9,{1;2;3;4;5;6})))</f>
        <v>720</v>
      </c>
      <c r="K9" s="50">
        <f>COUNT(E9:I9)</f>
        <v>2</v>
      </c>
    </row>
    <row r="10" spans="1:27" ht="12.75" customHeight="1" x14ac:dyDescent="0.2">
      <c r="A10" s="166">
        <v>9</v>
      </c>
      <c r="B10" s="25" t="s">
        <v>59</v>
      </c>
      <c r="C10" s="6" t="s">
        <v>61</v>
      </c>
      <c r="D10" s="6" t="s">
        <v>41</v>
      </c>
      <c r="E10" s="26">
        <v>660</v>
      </c>
      <c r="F10" s="26"/>
      <c r="G10" s="26"/>
      <c r="H10" s="26"/>
      <c r="I10" s="51"/>
      <c r="J10" s="2">
        <f>IF(K10&lt;6,SUM(E10:I10),SUM(LARGE(E10:I10,{1;2;3;4;5;6})))</f>
        <v>660</v>
      </c>
      <c r="K10" s="50">
        <f>COUNT(E10:I10)</f>
        <v>1</v>
      </c>
    </row>
    <row r="11" spans="1:27" ht="12.75" customHeight="1" x14ac:dyDescent="0.2">
      <c r="A11" s="166">
        <v>10</v>
      </c>
      <c r="B11" s="25" t="s">
        <v>59</v>
      </c>
      <c r="C11" s="6" t="s">
        <v>1</v>
      </c>
      <c r="D11" s="6" t="s">
        <v>183</v>
      </c>
      <c r="E11" s="51">
        <v>148.30000000000001</v>
      </c>
      <c r="F11" s="51">
        <v>300</v>
      </c>
      <c r="G11" s="51">
        <v>148.30000000000001</v>
      </c>
      <c r="H11" s="51"/>
      <c r="I11" s="27"/>
      <c r="J11" s="2">
        <f>IF(K11&lt;6,SUM(E11:I11),SUM(LARGE(E11:I11,{1;2;3;4;5;6})))</f>
        <v>596.6</v>
      </c>
      <c r="K11" s="50">
        <f>COUNT(E11:I11)</f>
        <v>3</v>
      </c>
    </row>
    <row r="12" spans="1:27" ht="12.75" customHeight="1" x14ac:dyDescent="0.2">
      <c r="A12" s="166">
        <v>11</v>
      </c>
      <c r="B12" s="25" t="s">
        <v>59</v>
      </c>
      <c r="C12" s="6" t="s">
        <v>65</v>
      </c>
      <c r="D12" s="6" t="s">
        <v>218</v>
      </c>
      <c r="E12" s="51">
        <v>148.30000000000001</v>
      </c>
      <c r="F12" s="51">
        <v>250</v>
      </c>
      <c r="G12" s="51">
        <v>170</v>
      </c>
      <c r="H12" s="51"/>
      <c r="I12" s="27"/>
      <c r="J12" s="2">
        <f>IF(K12&lt;6,SUM(E12:I12),SUM(LARGE(E12:I12,{1;2;3;4;5;6})))</f>
        <v>568.29999999999995</v>
      </c>
      <c r="K12" s="50">
        <f>COUNT(E12:I12)</f>
        <v>3</v>
      </c>
    </row>
    <row r="13" spans="1:27" ht="12.75" customHeight="1" x14ac:dyDescent="0.2">
      <c r="A13" s="166">
        <v>12</v>
      </c>
      <c r="B13" s="25" t="s">
        <v>59</v>
      </c>
      <c r="C13" s="8" t="s">
        <v>60</v>
      </c>
      <c r="D13" s="6" t="s">
        <v>276</v>
      </c>
      <c r="E13" s="51"/>
      <c r="F13" s="51">
        <v>500</v>
      </c>
      <c r="G13" s="51"/>
      <c r="H13" s="51"/>
      <c r="I13" s="51"/>
      <c r="J13" s="2">
        <f>IF(K13&lt;6,SUM(E13:I13),SUM(LARGE(E13:I13,{1;2;3;4;5;6})))</f>
        <v>500</v>
      </c>
      <c r="K13" s="50">
        <f>COUNT(E13:I13)</f>
        <v>1</v>
      </c>
    </row>
    <row r="14" spans="1:27" ht="12.75" customHeight="1" x14ac:dyDescent="0.2">
      <c r="A14" s="166">
        <v>13</v>
      </c>
      <c r="B14" s="25" t="s">
        <v>59</v>
      </c>
      <c r="C14" s="6" t="s">
        <v>64</v>
      </c>
      <c r="D14" s="6" t="s">
        <v>71</v>
      </c>
      <c r="E14" s="51"/>
      <c r="F14" s="51"/>
      <c r="G14" s="51">
        <v>460</v>
      </c>
      <c r="H14" s="51"/>
      <c r="I14" s="27"/>
      <c r="J14" s="2">
        <f>IF(K14&lt;6,SUM(E14:I14),SUM(LARGE(E14:I14,{1;2;3;4;5;6})))</f>
        <v>460</v>
      </c>
      <c r="K14" s="50">
        <f>COUNT(E14:I14)</f>
        <v>1</v>
      </c>
    </row>
    <row r="15" spans="1:27" ht="12.75" customHeight="1" x14ac:dyDescent="0.2">
      <c r="A15" s="166">
        <v>14</v>
      </c>
      <c r="B15" s="25" t="s">
        <v>59</v>
      </c>
      <c r="C15" s="6" t="s">
        <v>61</v>
      </c>
      <c r="D15" s="6" t="s">
        <v>178</v>
      </c>
      <c r="E15" s="51">
        <v>148.30000000000001</v>
      </c>
      <c r="F15" s="51"/>
      <c r="G15" s="51">
        <v>300</v>
      </c>
      <c r="H15" s="51"/>
      <c r="I15" s="51"/>
      <c r="J15" s="2">
        <f>IF(K15&lt;6,SUM(E15:I15),SUM(LARGE(E15:I15,{1;2;3;4;5;6})))</f>
        <v>448.3</v>
      </c>
      <c r="K15" s="50">
        <f>COUNT(E15:I15)</f>
        <v>2</v>
      </c>
    </row>
    <row r="16" spans="1:27" ht="12.75" customHeight="1" x14ac:dyDescent="0.2">
      <c r="A16" s="166">
        <v>15</v>
      </c>
      <c r="B16" s="25" t="s">
        <v>59</v>
      </c>
      <c r="C16" s="6" t="s">
        <v>61</v>
      </c>
      <c r="D16" s="6" t="s">
        <v>194</v>
      </c>
      <c r="E16" s="34">
        <v>170</v>
      </c>
      <c r="F16" s="34"/>
      <c r="G16" s="34">
        <v>250</v>
      </c>
      <c r="H16" s="34"/>
      <c r="I16" s="27"/>
      <c r="J16" s="2">
        <f>IF(K16&lt;6,SUM(E16:I16),SUM(LARGE(E16:I16,{1;2;3;4;5;6})))</f>
        <v>420</v>
      </c>
      <c r="K16" s="50">
        <f>COUNT(E16:I16)</f>
        <v>2</v>
      </c>
    </row>
    <row r="17" spans="1:11" ht="12.75" customHeight="1" x14ac:dyDescent="0.2">
      <c r="A17" s="166">
        <v>16</v>
      </c>
      <c r="B17" s="25" t="s">
        <v>59</v>
      </c>
      <c r="C17" s="6" t="s">
        <v>65</v>
      </c>
      <c r="D17" s="6" t="s">
        <v>219</v>
      </c>
      <c r="E17" s="66">
        <v>0</v>
      </c>
      <c r="F17" s="51">
        <v>190</v>
      </c>
      <c r="G17" s="51">
        <v>170</v>
      </c>
      <c r="H17" s="51"/>
      <c r="I17" s="27"/>
      <c r="J17" s="2">
        <f>IF(K17&lt;6,SUM(E17:I17),SUM(LARGE(E17:I17,{1;2;3;4;5;6})))</f>
        <v>360</v>
      </c>
      <c r="K17" s="50">
        <f>COUNT(E17:I17)</f>
        <v>3</v>
      </c>
    </row>
    <row r="18" spans="1:11" ht="12.75" customHeight="1" x14ac:dyDescent="0.2">
      <c r="A18" s="166">
        <v>17</v>
      </c>
      <c r="B18" s="25" t="s">
        <v>59</v>
      </c>
      <c r="C18" s="6" t="s">
        <v>61</v>
      </c>
      <c r="D18" s="6" t="s">
        <v>70</v>
      </c>
      <c r="E18" s="27"/>
      <c r="F18" s="27"/>
      <c r="G18" s="27">
        <v>360</v>
      </c>
      <c r="H18" s="27"/>
      <c r="I18" s="27"/>
      <c r="J18" s="2">
        <f>IF(K18&lt;6,SUM(E18:I18),SUM(LARGE(E18:I18,{1;2;3;4;5;6})))</f>
        <v>360</v>
      </c>
      <c r="K18" s="50">
        <f>COUNT(E18:I18)</f>
        <v>1</v>
      </c>
    </row>
    <row r="19" spans="1:11" ht="12.75" customHeight="1" x14ac:dyDescent="0.2">
      <c r="A19" s="166">
        <v>18</v>
      </c>
      <c r="B19" s="25" t="s">
        <v>59</v>
      </c>
      <c r="C19" s="6" t="s">
        <v>65</v>
      </c>
      <c r="D19" s="6" t="s">
        <v>124</v>
      </c>
      <c r="E19" s="51"/>
      <c r="F19" s="51">
        <v>160</v>
      </c>
      <c r="G19" s="51">
        <v>125</v>
      </c>
      <c r="H19" s="51"/>
      <c r="I19" s="27"/>
      <c r="J19" s="2">
        <f>IF(K19&lt;6,SUM(E19:I19),SUM(LARGE(E19:I19,{1;2;3;4;5;6})))</f>
        <v>285</v>
      </c>
      <c r="K19" s="50">
        <f>COUNT(E19:I19)</f>
        <v>2</v>
      </c>
    </row>
    <row r="20" spans="1:11" ht="12.75" customHeight="1" x14ac:dyDescent="0.2">
      <c r="A20" s="166">
        <v>19</v>
      </c>
      <c r="B20" s="25" t="s">
        <v>59</v>
      </c>
      <c r="C20" s="6" t="s">
        <v>60</v>
      </c>
      <c r="D20" s="6" t="s">
        <v>161</v>
      </c>
      <c r="E20" s="51">
        <v>100</v>
      </c>
      <c r="F20" s="51">
        <v>160</v>
      </c>
      <c r="G20" s="66"/>
      <c r="H20" s="66"/>
      <c r="I20" s="27"/>
      <c r="J20" s="2">
        <f>IF(K20&lt;6,SUM(E20:I20),SUM(LARGE(E20:I20,{1;2;3;4;5;6})))</f>
        <v>260</v>
      </c>
      <c r="K20" s="50">
        <f>COUNT(E20:I20)</f>
        <v>2</v>
      </c>
    </row>
    <row r="21" spans="1:11" ht="12.75" customHeight="1" x14ac:dyDescent="0.2">
      <c r="A21" s="166">
        <v>20</v>
      </c>
      <c r="B21" s="25" t="s">
        <v>69</v>
      </c>
      <c r="C21" s="6" t="s">
        <v>314</v>
      </c>
      <c r="D21" s="6" t="s">
        <v>309</v>
      </c>
      <c r="E21" s="26"/>
      <c r="F21" s="26">
        <v>215</v>
      </c>
      <c r="G21" s="65">
        <v>0</v>
      </c>
      <c r="H21" s="65"/>
      <c r="I21" s="27"/>
      <c r="J21" s="2">
        <f>IF(K21&lt;6,SUM(E21:I21),SUM(LARGE(E21:I21,{1;2;3;4;5;6})))</f>
        <v>215</v>
      </c>
      <c r="K21" s="50">
        <f>COUNT(E21:I21)</f>
        <v>2</v>
      </c>
    </row>
    <row r="22" spans="1:11" ht="12.75" customHeight="1" x14ac:dyDescent="0.2">
      <c r="A22" s="166">
        <v>21</v>
      </c>
      <c r="B22" s="25" t="s">
        <v>59</v>
      </c>
      <c r="C22" s="6" t="s">
        <v>61</v>
      </c>
      <c r="D22" s="8" t="s">
        <v>450</v>
      </c>
      <c r="E22" s="51"/>
      <c r="F22" s="51"/>
      <c r="G22" s="51">
        <v>215</v>
      </c>
      <c r="H22" s="51"/>
      <c r="I22" s="51"/>
      <c r="J22" s="2">
        <f>IF(K22&lt;6,SUM(E22:I22),SUM(LARGE(E22:I22,{1;2;3;4;5;6})))</f>
        <v>215</v>
      </c>
      <c r="K22" s="50">
        <f>COUNT(E22:I22)</f>
        <v>1</v>
      </c>
    </row>
    <row r="23" spans="1:11" ht="12.75" customHeight="1" x14ac:dyDescent="0.2">
      <c r="A23" s="166">
        <v>22</v>
      </c>
      <c r="B23" s="25" t="s">
        <v>59</v>
      </c>
      <c r="C23" s="6" t="s">
        <v>61</v>
      </c>
      <c r="D23" s="6" t="s">
        <v>175</v>
      </c>
      <c r="E23" s="51">
        <v>215</v>
      </c>
      <c r="F23" s="51"/>
      <c r="G23" s="51"/>
      <c r="H23" s="51"/>
      <c r="I23" s="27"/>
      <c r="J23" s="2">
        <f>IF(K23&lt;6,SUM(E23:I23),SUM(LARGE(E23:I23,{1;2;3;4;5;6})))</f>
        <v>215</v>
      </c>
      <c r="K23" s="50">
        <f>COUNT(E23:I23)</f>
        <v>1</v>
      </c>
    </row>
    <row r="24" spans="1:11" ht="12.75" customHeight="1" x14ac:dyDescent="0.2">
      <c r="A24" s="166">
        <v>23</v>
      </c>
      <c r="B24" s="25" t="s">
        <v>59</v>
      </c>
      <c r="C24" s="8" t="s">
        <v>61</v>
      </c>
      <c r="D24" s="6" t="s">
        <v>271</v>
      </c>
      <c r="E24" s="34">
        <v>80</v>
      </c>
      <c r="F24" s="34"/>
      <c r="G24" s="34">
        <v>130</v>
      </c>
      <c r="H24" s="34"/>
      <c r="I24" s="51"/>
      <c r="J24" s="2">
        <f>IF(K24&lt;6,SUM(E24:I24),SUM(LARGE(E24:I24,{1;2;3;4;5;6})))</f>
        <v>210</v>
      </c>
      <c r="K24" s="50">
        <f>COUNT(E24:I24)</f>
        <v>2</v>
      </c>
    </row>
    <row r="25" spans="1:11" ht="12.75" customHeight="1" x14ac:dyDescent="0.2">
      <c r="A25" s="166">
        <v>24</v>
      </c>
      <c r="B25" s="25" t="s">
        <v>59</v>
      </c>
      <c r="C25" s="8" t="s">
        <v>61</v>
      </c>
      <c r="D25" s="6" t="s">
        <v>296</v>
      </c>
      <c r="E25" s="51">
        <v>130</v>
      </c>
      <c r="F25" s="51"/>
      <c r="G25" s="51">
        <v>60</v>
      </c>
      <c r="H25" s="51"/>
      <c r="I25" s="51"/>
      <c r="J25" s="2">
        <f>IF(K25&lt;6,SUM(E25:I25),SUM(LARGE(E25:I25,{1;2;3;4;5;6})))</f>
        <v>190</v>
      </c>
      <c r="K25" s="50">
        <f>COUNT(E25:I25)</f>
        <v>2</v>
      </c>
    </row>
    <row r="26" spans="1:11" ht="12.75" customHeight="1" x14ac:dyDescent="0.2">
      <c r="A26" s="166">
        <v>25</v>
      </c>
      <c r="B26" s="25" t="s">
        <v>59</v>
      </c>
      <c r="C26" s="8" t="s">
        <v>61</v>
      </c>
      <c r="D26" s="6" t="s">
        <v>118</v>
      </c>
      <c r="E26" s="51">
        <v>170</v>
      </c>
      <c r="F26" s="51"/>
      <c r="G26" s="51"/>
      <c r="H26" s="51"/>
      <c r="I26" s="27"/>
      <c r="J26" s="2">
        <f>IF(K26&lt;6,SUM(E26:I26),SUM(LARGE(E26:I26,{1;2;3;4;5;6})))</f>
        <v>170</v>
      </c>
      <c r="K26" s="50">
        <f>COUNT(E26:I26)</f>
        <v>1</v>
      </c>
    </row>
    <row r="27" spans="1:11" ht="12.75" customHeight="1" x14ac:dyDescent="0.2">
      <c r="A27" s="166">
        <v>26</v>
      </c>
      <c r="B27" s="25" t="s">
        <v>59</v>
      </c>
      <c r="C27" s="6" t="s">
        <v>61</v>
      </c>
      <c r="D27" s="6" t="s">
        <v>117</v>
      </c>
      <c r="E27" s="51">
        <v>170</v>
      </c>
      <c r="F27" s="51"/>
      <c r="G27" s="51"/>
      <c r="H27" s="51"/>
      <c r="I27" s="27"/>
      <c r="J27" s="2">
        <f>IF(K27&lt;6,SUM(E27:I27),SUM(LARGE(E27:I27,{1;2;3;4;5;6})))</f>
        <v>170</v>
      </c>
      <c r="K27" s="50">
        <f>COUNT(E27:I27)</f>
        <v>1</v>
      </c>
    </row>
    <row r="28" spans="1:11" ht="12.75" customHeight="1" x14ac:dyDescent="0.2">
      <c r="A28" s="166">
        <v>27</v>
      </c>
      <c r="B28" s="25" t="s">
        <v>59</v>
      </c>
      <c r="C28" s="8" t="s">
        <v>315</v>
      </c>
      <c r="D28" s="6" t="s">
        <v>129</v>
      </c>
      <c r="E28" s="51"/>
      <c r="F28" s="51"/>
      <c r="G28" s="51">
        <v>170</v>
      </c>
      <c r="H28" s="51"/>
      <c r="I28" s="27"/>
      <c r="J28" s="2">
        <f>IF(K28&lt;6,SUM(E28:I28),SUM(LARGE(E28:I28,{1;2;3;4;5;6})))</f>
        <v>170</v>
      </c>
      <c r="K28" s="50">
        <f>COUNT(E28:I28)</f>
        <v>1</v>
      </c>
    </row>
    <row r="29" spans="1:11" ht="12.75" customHeight="1" x14ac:dyDescent="0.2">
      <c r="A29" s="166">
        <v>28</v>
      </c>
      <c r="B29" s="25" t="s">
        <v>59</v>
      </c>
      <c r="C29" s="6" t="s">
        <v>1</v>
      </c>
      <c r="D29" s="6" t="s">
        <v>182</v>
      </c>
      <c r="E29" s="51"/>
      <c r="F29" s="51"/>
      <c r="G29" s="51">
        <v>148.30000000000001</v>
      </c>
      <c r="H29" s="51"/>
      <c r="I29" s="27"/>
      <c r="J29" s="2">
        <f>IF(K29&lt;6,SUM(E29:I29),SUM(LARGE(E29:I29,{1;2;3;4;5;6})))</f>
        <v>148.30000000000001</v>
      </c>
      <c r="K29" s="50">
        <f>COUNT(E29:I29)</f>
        <v>1</v>
      </c>
    </row>
    <row r="30" spans="1:11" ht="12.75" customHeight="1" x14ac:dyDescent="0.2">
      <c r="A30" s="166">
        <v>29</v>
      </c>
      <c r="B30" s="25" t="s">
        <v>59</v>
      </c>
      <c r="C30" s="6" t="s">
        <v>61</v>
      </c>
      <c r="D30" s="6" t="s">
        <v>228</v>
      </c>
      <c r="E30" s="26">
        <v>35</v>
      </c>
      <c r="F30" s="26"/>
      <c r="G30" s="26">
        <v>100</v>
      </c>
      <c r="H30" s="26"/>
      <c r="I30" s="27"/>
      <c r="J30" s="2">
        <f>IF(K30&lt;6,SUM(E30:I30),SUM(LARGE(E30:I30,{1;2;3;4;5;6})))</f>
        <v>135</v>
      </c>
      <c r="K30" s="50">
        <f>COUNT(E30:I30)</f>
        <v>2</v>
      </c>
    </row>
    <row r="31" spans="1:11" ht="12.75" customHeight="1" x14ac:dyDescent="0.2">
      <c r="A31" s="166">
        <v>30</v>
      </c>
      <c r="B31" s="25" t="s">
        <v>62</v>
      </c>
      <c r="C31" s="6" t="s">
        <v>314</v>
      </c>
      <c r="D31" s="6" t="s">
        <v>130</v>
      </c>
      <c r="E31" s="51"/>
      <c r="F31" s="51">
        <v>130</v>
      </c>
      <c r="G31" s="51"/>
      <c r="H31" s="51"/>
      <c r="I31" s="51"/>
      <c r="J31" s="2">
        <f>IF(K31&lt;6,SUM(E31:I31),SUM(LARGE(E31:I31,{1;2;3;4;5;6})))</f>
        <v>130</v>
      </c>
      <c r="K31" s="50">
        <f>COUNT(E31:I31)</f>
        <v>1</v>
      </c>
    </row>
    <row r="32" spans="1:11" ht="12.75" customHeight="1" x14ac:dyDescent="0.2">
      <c r="A32" s="166">
        <v>31</v>
      </c>
      <c r="B32" s="25" t="s">
        <v>59</v>
      </c>
      <c r="C32" s="8" t="s">
        <v>1</v>
      </c>
      <c r="D32" s="6" t="s">
        <v>454</v>
      </c>
      <c r="E32" s="51"/>
      <c r="F32" s="51">
        <v>100</v>
      </c>
      <c r="G32" s="66">
        <v>0</v>
      </c>
      <c r="H32" s="66"/>
      <c r="I32" s="51"/>
      <c r="J32" s="2">
        <f>IF(K32&lt;6,SUM(E32:I32),SUM(LARGE(E32:I32,{1;2;3;4;5;6})))</f>
        <v>100</v>
      </c>
      <c r="K32" s="50">
        <f>COUNT(E32:I32)</f>
        <v>2</v>
      </c>
    </row>
    <row r="33" spans="1:11" ht="12.75" customHeight="1" x14ac:dyDescent="0.2">
      <c r="A33" s="166">
        <v>32</v>
      </c>
      <c r="B33" s="25" t="s">
        <v>59</v>
      </c>
      <c r="C33" s="6" t="s">
        <v>63</v>
      </c>
      <c r="D33" s="6" t="s">
        <v>217</v>
      </c>
      <c r="E33" s="51">
        <v>30</v>
      </c>
      <c r="F33" s="51"/>
      <c r="G33" s="51">
        <v>60</v>
      </c>
      <c r="H33" s="51"/>
      <c r="I33" s="27"/>
      <c r="J33" s="2">
        <f>IF(K33&lt;6,SUM(E33:I33),SUM(LARGE(E33:I33,{1;2;3;4;5;6})))</f>
        <v>90</v>
      </c>
      <c r="K33" s="50">
        <f>COUNT(E33:I33)</f>
        <v>2</v>
      </c>
    </row>
    <row r="34" spans="1:11" ht="12.75" customHeight="1" x14ac:dyDescent="0.2">
      <c r="A34" s="166">
        <v>33</v>
      </c>
      <c r="B34" s="25" t="s">
        <v>59</v>
      </c>
      <c r="C34" s="6" t="s">
        <v>279</v>
      </c>
      <c r="D34" s="6" t="s">
        <v>137</v>
      </c>
      <c r="E34" s="51">
        <v>21.7</v>
      </c>
      <c r="F34" s="51"/>
      <c r="G34" s="51">
        <v>60</v>
      </c>
      <c r="H34" s="51"/>
      <c r="I34" s="51"/>
      <c r="J34" s="2">
        <f>IF(K34&lt;6,SUM(E34:I34),SUM(LARGE(E34:I34,{1;2;3;4;5;6})))</f>
        <v>81.7</v>
      </c>
      <c r="K34" s="50">
        <f>COUNT(E34:I34)</f>
        <v>2</v>
      </c>
    </row>
    <row r="35" spans="1:11" ht="12.75" customHeight="1" x14ac:dyDescent="0.2">
      <c r="A35" s="166">
        <v>34</v>
      </c>
      <c r="B35" s="25" t="s">
        <v>59</v>
      </c>
      <c r="C35" s="6" t="s">
        <v>61</v>
      </c>
      <c r="D35" s="6" t="s">
        <v>265</v>
      </c>
      <c r="E35" s="66">
        <v>0</v>
      </c>
      <c r="F35" s="66"/>
      <c r="G35" s="51">
        <v>80</v>
      </c>
      <c r="H35" s="51"/>
      <c r="I35" s="27"/>
      <c r="J35" s="2">
        <f>IF(K35&lt;6,SUM(E35:I35),SUM(LARGE(E35:I35,{1;2;3;4;5;6})))</f>
        <v>80</v>
      </c>
      <c r="K35" s="50">
        <f>COUNT(E35:I35)</f>
        <v>2</v>
      </c>
    </row>
    <row r="36" spans="1:11" ht="12.75" customHeight="1" x14ac:dyDescent="0.2">
      <c r="A36" s="166">
        <v>35</v>
      </c>
      <c r="B36" s="25" t="s">
        <v>59</v>
      </c>
      <c r="C36" s="6" t="s">
        <v>65</v>
      </c>
      <c r="D36" s="6" t="s">
        <v>285</v>
      </c>
      <c r="E36" s="51">
        <v>25</v>
      </c>
      <c r="F36" s="51"/>
      <c r="G36" s="51">
        <v>51.7</v>
      </c>
      <c r="H36" s="51"/>
      <c r="I36" s="27"/>
      <c r="J36" s="2">
        <f>IF(K36&lt;6,SUM(E36:I36),SUM(LARGE(E36:I36,{1;2;3;4;5;6})))</f>
        <v>76.7</v>
      </c>
      <c r="K36" s="50">
        <f>COUNT(E36:I36)</f>
        <v>2</v>
      </c>
    </row>
    <row r="37" spans="1:11" ht="12.75" customHeight="1" x14ac:dyDescent="0.2">
      <c r="A37" s="166">
        <v>36</v>
      </c>
      <c r="B37" s="25" t="s">
        <v>59</v>
      </c>
      <c r="C37" s="8" t="s">
        <v>61</v>
      </c>
      <c r="D37" s="6" t="s">
        <v>404</v>
      </c>
      <c r="E37" s="51">
        <v>60</v>
      </c>
      <c r="F37" s="51"/>
      <c r="G37" s="51"/>
      <c r="H37" s="51"/>
      <c r="I37" s="27"/>
      <c r="J37" s="2">
        <f>IF(K37&lt;6,SUM(E37:I37),SUM(LARGE(E37:I37,{1;2;3;4;5;6})))</f>
        <v>60</v>
      </c>
      <c r="K37" s="50">
        <f>COUNT(E37:I37)</f>
        <v>1</v>
      </c>
    </row>
    <row r="38" spans="1:11" ht="12.75" customHeight="1" x14ac:dyDescent="0.2">
      <c r="A38" s="166">
        <v>37</v>
      </c>
      <c r="B38" s="25" t="s">
        <v>59</v>
      </c>
      <c r="C38" s="6" t="s">
        <v>61</v>
      </c>
      <c r="D38" s="6" t="s">
        <v>371</v>
      </c>
      <c r="E38" s="27">
        <v>60</v>
      </c>
      <c r="F38" s="27"/>
      <c r="G38" s="27"/>
      <c r="H38" s="27"/>
      <c r="I38" s="27"/>
      <c r="J38" s="2">
        <f>IF(K38&lt;6,SUM(E38:I38),SUM(LARGE(E38:I38,{1;2;3;4;5;6})))</f>
        <v>60</v>
      </c>
      <c r="K38" s="50">
        <f>COUNT(E38:I38)</f>
        <v>1</v>
      </c>
    </row>
    <row r="39" spans="1:11" ht="12.75" customHeight="1" x14ac:dyDescent="0.2">
      <c r="A39" s="166">
        <v>38</v>
      </c>
      <c r="B39" s="25" t="s">
        <v>59</v>
      </c>
      <c r="C39" s="8" t="s">
        <v>61</v>
      </c>
      <c r="D39" s="6" t="s">
        <v>434</v>
      </c>
      <c r="E39" s="51">
        <v>60</v>
      </c>
      <c r="F39" s="51"/>
      <c r="G39" s="51"/>
      <c r="H39" s="51"/>
      <c r="I39" s="27"/>
      <c r="J39" s="2">
        <f>IF(K39&lt;6,SUM(E39:I39),SUM(LARGE(E39:I39,{1;2;3;4;5;6})))</f>
        <v>60</v>
      </c>
      <c r="K39" s="50">
        <f>COUNT(E39:I39)</f>
        <v>1</v>
      </c>
    </row>
    <row r="40" spans="1:11" ht="12.75" customHeight="1" x14ac:dyDescent="0.2">
      <c r="A40" s="166">
        <v>39</v>
      </c>
      <c r="B40" s="25" t="s">
        <v>59</v>
      </c>
      <c r="C40" s="6" t="s">
        <v>65</v>
      </c>
      <c r="D40" s="6" t="s">
        <v>384</v>
      </c>
      <c r="E40" s="26">
        <v>18.3</v>
      </c>
      <c r="F40" s="26">
        <v>25</v>
      </c>
      <c r="G40" s="26"/>
      <c r="H40" s="26"/>
      <c r="I40" s="51"/>
      <c r="J40" s="2">
        <f>IF(K40&lt;6,SUM(E40:I40),SUM(LARGE(E40:I40,{1;2;3;4;5;6})))</f>
        <v>43.3</v>
      </c>
      <c r="K40" s="50">
        <f>COUNT(E40:I40)</f>
        <v>2</v>
      </c>
    </row>
    <row r="41" spans="1:11" ht="12.75" customHeight="1" x14ac:dyDescent="0.2">
      <c r="A41" s="166">
        <v>40</v>
      </c>
      <c r="B41" s="25" t="s">
        <v>59</v>
      </c>
      <c r="C41" s="6" t="s">
        <v>105</v>
      </c>
      <c r="D41" s="6" t="s">
        <v>256</v>
      </c>
      <c r="E41" s="51"/>
      <c r="F41" s="51">
        <v>20</v>
      </c>
      <c r="G41" s="51">
        <v>20</v>
      </c>
      <c r="H41" s="51"/>
      <c r="I41" s="27"/>
      <c r="J41" s="2">
        <f>IF(K41&lt;6,SUM(E41:I41),SUM(LARGE(E41:I41,{1;2;3;4;5;6})))</f>
        <v>40</v>
      </c>
      <c r="K41" s="50">
        <f>COUNT(E41:I41)</f>
        <v>2</v>
      </c>
    </row>
    <row r="42" spans="1:11" ht="12.75" customHeight="1" x14ac:dyDescent="0.2">
      <c r="A42" s="166">
        <v>41</v>
      </c>
      <c r="B42" s="25" t="s">
        <v>59</v>
      </c>
      <c r="C42" s="8" t="s">
        <v>61</v>
      </c>
      <c r="D42" s="6" t="s">
        <v>417</v>
      </c>
      <c r="E42" s="51">
        <v>18.3</v>
      </c>
      <c r="F42" s="51"/>
      <c r="G42" s="51">
        <v>20</v>
      </c>
      <c r="H42" s="51"/>
      <c r="I42" s="27"/>
      <c r="J42" s="2">
        <f>IF(K42&lt;6,SUM(E42:I42),SUM(LARGE(E42:I42,{1;2;3;4;5;6})))</f>
        <v>38.299999999999997</v>
      </c>
      <c r="K42" s="50">
        <f>COUNT(E42:I42)</f>
        <v>2</v>
      </c>
    </row>
    <row r="43" spans="1:11" ht="12.75" customHeight="1" x14ac:dyDescent="0.2">
      <c r="A43" s="166">
        <v>42</v>
      </c>
      <c r="B43" s="25" t="s">
        <v>59</v>
      </c>
      <c r="C43" s="8" t="s">
        <v>126</v>
      </c>
      <c r="D43" s="6" t="s">
        <v>412</v>
      </c>
      <c r="E43" s="66">
        <v>0</v>
      </c>
      <c r="F43" s="51"/>
      <c r="G43" s="51">
        <v>35</v>
      </c>
      <c r="H43" s="51"/>
      <c r="I43" s="51"/>
      <c r="J43" s="2">
        <f>IF(K43&lt;6,SUM(E43:I43),SUM(LARGE(E43:I43,{1;2;3;4;5;6})))</f>
        <v>35</v>
      </c>
      <c r="K43" s="50">
        <f>COUNT(E43:I43)</f>
        <v>2</v>
      </c>
    </row>
    <row r="44" spans="1:11" x14ac:dyDescent="0.2">
      <c r="A44" s="166">
        <v>43</v>
      </c>
      <c r="B44" s="25" t="s">
        <v>59</v>
      </c>
      <c r="C44" s="8" t="s">
        <v>105</v>
      </c>
      <c r="D44" s="6" t="s">
        <v>418</v>
      </c>
      <c r="E44" s="34"/>
      <c r="F44" s="34">
        <v>35</v>
      </c>
      <c r="G44" s="34"/>
      <c r="H44" s="34"/>
      <c r="I44" s="27"/>
      <c r="J44" s="2">
        <f>IF(K44&lt;6,SUM(E44:I44),SUM(LARGE(E44:I44,{1;2;3;4;5;6})))</f>
        <v>35</v>
      </c>
      <c r="K44" s="50">
        <f>COUNT(E44:I44)</f>
        <v>1</v>
      </c>
    </row>
    <row r="45" spans="1:11" x14ac:dyDescent="0.2">
      <c r="A45" s="166">
        <v>44</v>
      </c>
      <c r="B45" s="25" t="s">
        <v>69</v>
      </c>
      <c r="C45" s="8" t="s">
        <v>314</v>
      </c>
      <c r="D45" s="6" t="s">
        <v>348</v>
      </c>
      <c r="E45" s="51"/>
      <c r="F45" s="51"/>
      <c r="G45" s="51">
        <v>30</v>
      </c>
      <c r="H45" s="51"/>
      <c r="I45" s="27"/>
      <c r="J45" s="2">
        <f>IF(K45&lt;6,SUM(E45:I45),SUM(LARGE(E45:I45,{1;2;3;4;5;6})))</f>
        <v>30</v>
      </c>
      <c r="K45" s="50">
        <f>COUNT(E45:I45)</f>
        <v>1</v>
      </c>
    </row>
    <row r="46" spans="1:11" x14ac:dyDescent="0.2">
      <c r="A46" s="166">
        <v>45</v>
      </c>
      <c r="B46" s="25" t="s">
        <v>59</v>
      </c>
      <c r="C46" s="6" t="s">
        <v>65</v>
      </c>
      <c r="D46" s="6" t="s">
        <v>293</v>
      </c>
      <c r="E46" s="51"/>
      <c r="F46" s="51">
        <v>30</v>
      </c>
      <c r="G46" s="51"/>
      <c r="H46" s="51"/>
      <c r="I46" s="27"/>
      <c r="J46" s="2">
        <f>IF(K46&lt;6,SUM(E46:I46),SUM(LARGE(E46:I46,{1;2;3;4;5;6})))</f>
        <v>30</v>
      </c>
      <c r="K46" s="50">
        <f>COUNT(E46:I46)</f>
        <v>1</v>
      </c>
    </row>
    <row r="47" spans="1:11" x14ac:dyDescent="0.2">
      <c r="A47" s="166">
        <v>46</v>
      </c>
      <c r="B47" s="25" t="s">
        <v>59</v>
      </c>
      <c r="C47" s="6" t="s">
        <v>188</v>
      </c>
      <c r="D47" s="6" t="s">
        <v>48</v>
      </c>
      <c r="E47" s="26"/>
      <c r="F47" s="26">
        <v>25</v>
      </c>
      <c r="G47" s="26"/>
      <c r="H47" s="26"/>
      <c r="I47" s="27"/>
      <c r="J47" s="2">
        <f>IF(K47&lt;6,SUM(E47:I47),SUM(LARGE(E47:I47,{1;2;3;4;5;6})))</f>
        <v>25</v>
      </c>
      <c r="K47" s="50">
        <f>COUNT(E47:I47)</f>
        <v>1</v>
      </c>
    </row>
    <row r="48" spans="1:11" x14ac:dyDescent="0.2">
      <c r="A48" s="166">
        <v>47</v>
      </c>
      <c r="B48" s="25" t="s">
        <v>59</v>
      </c>
      <c r="C48" s="8" t="s">
        <v>1</v>
      </c>
      <c r="D48" s="6" t="s">
        <v>452</v>
      </c>
      <c r="E48" s="51"/>
      <c r="F48" s="51"/>
      <c r="G48" s="51">
        <v>25</v>
      </c>
      <c r="H48" s="51"/>
      <c r="I48" s="51"/>
      <c r="J48" s="2">
        <f>IF(K48&lt;6,SUM(E48:I48),SUM(LARGE(E48:I48,{1;2;3;4;5;6})))</f>
        <v>25</v>
      </c>
      <c r="K48" s="50">
        <f>COUNT(E48:I48)</f>
        <v>1</v>
      </c>
    </row>
    <row r="49" spans="1:11" x14ac:dyDescent="0.2">
      <c r="A49" s="166">
        <v>48</v>
      </c>
      <c r="B49" s="25" t="s">
        <v>59</v>
      </c>
      <c r="C49" s="6" t="s">
        <v>65</v>
      </c>
      <c r="D49" s="6" t="s">
        <v>389</v>
      </c>
      <c r="E49" s="51"/>
      <c r="F49" s="51"/>
      <c r="G49" s="51">
        <v>25</v>
      </c>
      <c r="H49" s="51"/>
      <c r="I49" s="51"/>
      <c r="J49" s="2">
        <f>IF(K49&lt;6,SUM(E49:I49),SUM(LARGE(E49:I49,{1;2;3;4;5;6})))</f>
        <v>25</v>
      </c>
      <c r="K49" s="50">
        <f>COUNT(E49:I49)</f>
        <v>1</v>
      </c>
    </row>
    <row r="50" spans="1:11" x14ac:dyDescent="0.2">
      <c r="A50" s="166">
        <v>49</v>
      </c>
      <c r="B50" s="25" t="s">
        <v>59</v>
      </c>
      <c r="C50" s="6" t="s">
        <v>61</v>
      </c>
      <c r="D50" s="6" t="s">
        <v>372</v>
      </c>
      <c r="E50" s="51">
        <v>21.7</v>
      </c>
      <c r="F50" s="51"/>
      <c r="G50" s="66">
        <v>0</v>
      </c>
      <c r="H50" s="66"/>
      <c r="I50" s="51"/>
      <c r="J50" s="2">
        <f>IF(K50&lt;6,SUM(E50:I50),SUM(LARGE(E50:I50,{1;2;3;4;5;6})))</f>
        <v>21.7</v>
      </c>
      <c r="K50" s="50">
        <f>COUNT(E50:I50)</f>
        <v>2</v>
      </c>
    </row>
    <row r="51" spans="1:11" x14ac:dyDescent="0.2">
      <c r="A51" s="166">
        <v>50</v>
      </c>
      <c r="B51" s="25" t="s">
        <v>59</v>
      </c>
      <c r="C51" s="6" t="s">
        <v>105</v>
      </c>
      <c r="D51" s="6" t="s">
        <v>119</v>
      </c>
      <c r="E51" s="51">
        <v>21.7</v>
      </c>
      <c r="F51" s="51"/>
      <c r="G51" s="51"/>
      <c r="H51" s="51"/>
      <c r="I51" s="51"/>
      <c r="J51" s="2">
        <f>IF(K51&lt;6,SUM(E51:I51),SUM(LARGE(E51:I51,{1;2;3;4;5;6})))</f>
        <v>21.7</v>
      </c>
      <c r="K51" s="50">
        <f>COUNT(E51:I51)</f>
        <v>1</v>
      </c>
    </row>
    <row r="52" spans="1:11" x14ac:dyDescent="0.2">
      <c r="A52" s="166">
        <v>51</v>
      </c>
      <c r="B52" s="25" t="s">
        <v>59</v>
      </c>
      <c r="C52" s="6" t="s">
        <v>61</v>
      </c>
      <c r="D52" s="6" t="s">
        <v>252</v>
      </c>
      <c r="E52" s="27"/>
      <c r="F52" s="27"/>
      <c r="G52" s="27">
        <v>20</v>
      </c>
      <c r="H52" s="27"/>
      <c r="I52" s="27"/>
      <c r="J52" s="2">
        <f>IF(K52&lt;6,SUM(E52:I52),SUM(LARGE(E52:I52,{1;2;3;4;5;6})))</f>
        <v>20</v>
      </c>
      <c r="K52" s="50">
        <f>COUNT(E52:I52)</f>
        <v>1</v>
      </c>
    </row>
    <row r="53" spans="1:11" x14ac:dyDescent="0.2">
      <c r="A53" s="166">
        <v>52</v>
      </c>
      <c r="B53" s="25" t="s">
        <v>59</v>
      </c>
      <c r="C53" s="6" t="s">
        <v>61</v>
      </c>
      <c r="D53" s="6" t="s">
        <v>486</v>
      </c>
      <c r="E53" s="51"/>
      <c r="F53" s="51"/>
      <c r="G53" s="51">
        <v>20</v>
      </c>
      <c r="H53" s="51"/>
      <c r="I53" s="51"/>
      <c r="J53" s="2">
        <f>IF(K53&lt;6,SUM(E53:I53),SUM(LARGE(E53:I53,{1;2;3;4;5;6})))</f>
        <v>20</v>
      </c>
      <c r="K53" s="50">
        <f>COUNT(E53:I53)</f>
        <v>1</v>
      </c>
    </row>
    <row r="54" spans="1:11" x14ac:dyDescent="0.2">
      <c r="A54" s="166">
        <v>53</v>
      </c>
      <c r="B54" s="25" t="s">
        <v>59</v>
      </c>
      <c r="C54" s="8" t="s">
        <v>63</v>
      </c>
      <c r="D54" s="6" t="s">
        <v>254</v>
      </c>
      <c r="E54" s="51">
        <v>18.3</v>
      </c>
      <c r="F54" s="66"/>
      <c r="G54" s="66">
        <v>0</v>
      </c>
      <c r="H54" s="66"/>
      <c r="I54" s="27"/>
      <c r="J54" s="2">
        <f>IF(K54&lt;6,SUM(E54:I54),SUM(LARGE(E54:I54,{1;2;3;4;5;6})))</f>
        <v>18.3</v>
      </c>
      <c r="K54" s="50">
        <f>COUNT(E54:I54)</f>
        <v>2</v>
      </c>
    </row>
    <row r="55" spans="1:11" x14ac:dyDescent="0.2">
      <c r="A55" s="166">
        <v>54</v>
      </c>
      <c r="B55" s="25" t="s">
        <v>59</v>
      </c>
      <c r="C55" s="8" t="s">
        <v>61</v>
      </c>
      <c r="D55" s="6" t="s">
        <v>425</v>
      </c>
      <c r="E55" s="51"/>
      <c r="F55" s="51"/>
      <c r="G55" s="51">
        <v>15</v>
      </c>
      <c r="H55" s="51"/>
      <c r="I55" s="51"/>
      <c r="J55" s="2">
        <f>IF(K55&lt;6,SUM(E55:I55),SUM(LARGE(E55:I55,{1;2;3;4;5;6})))</f>
        <v>15</v>
      </c>
      <c r="K55" s="50">
        <f>COUNT(E55:I55)</f>
        <v>1</v>
      </c>
    </row>
    <row r="56" spans="1:11" x14ac:dyDescent="0.2">
      <c r="A56" s="166">
        <v>55</v>
      </c>
      <c r="B56" s="25" t="s">
        <v>59</v>
      </c>
      <c r="C56" s="6" t="s">
        <v>67</v>
      </c>
      <c r="D56" s="6" t="s">
        <v>283</v>
      </c>
      <c r="E56" s="65">
        <v>0</v>
      </c>
      <c r="F56" s="65"/>
      <c r="G56" s="65">
        <v>0</v>
      </c>
      <c r="H56" s="65"/>
      <c r="I56" s="27"/>
      <c r="J56" s="2">
        <f>IF(K56&lt;6,SUM(E56:I56),SUM(LARGE(E56:I56,{1;2;3;4;5;6})))</f>
        <v>0</v>
      </c>
      <c r="K56" s="50">
        <f>COUNT(E56:I56)</f>
        <v>2</v>
      </c>
    </row>
    <row r="57" spans="1:11" x14ac:dyDescent="0.2">
      <c r="A57" s="166">
        <v>56</v>
      </c>
      <c r="B57" s="25" t="s">
        <v>59</v>
      </c>
      <c r="C57" s="8" t="s">
        <v>60</v>
      </c>
      <c r="D57" s="6" t="s">
        <v>378</v>
      </c>
      <c r="E57" s="51"/>
      <c r="F57" s="66">
        <v>0</v>
      </c>
      <c r="G57" s="51"/>
      <c r="H57" s="51"/>
      <c r="I57" s="51"/>
      <c r="J57" s="2">
        <f>IF(K57&lt;6,SUM(E57:I57),SUM(LARGE(E57:I57,{1;2;3;4;5;6})))</f>
        <v>0</v>
      </c>
      <c r="K57" s="50">
        <f>COUNT(E57:I57)</f>
        <v>1</v>
      </c>
    </row>
    <row r="58" spans="1:11" x14ac:dyDescent="0.2">
      <c r="A58" s="166">
        <v>57</v>
      </c>
      <c r="B58" s="25" t="s">
        <v>59</v>
      </c>
      <c r="C58" s="6" t="s">
        <v>126</v>
      </c>
      <c r="D58" s="6" t="s">
        <v>281</v>
      </c>
      <c r="E58" s="66">
        <v>0</v>
      </c>
      <c r="F58" s="51"/>
      <c r="G58" s="51"/>
      <c r="H58" s="51"/>
      <c r="I58" s="51"/>
      <c r="J58" s="2">
        <f>IF(K58&lt;6,SUM(E58:I58),SUM(LARGE(E58:I58,{1;2;3;4;5;6})))</f>
        <v>0</v>
      </c>
      <c r="K58" s="50">
        <f>COUNT(E58:I58)</f>
        <v>1</v>
      </c>
    </row>
    <row r="59" spans="1:11" x14ac:dyDescent="0.2">
      <c r="A59" s="166">
        <v>58</v>
      </c>
      <c r="B59" s="25" t="s">
        <v>59</v>
      </c>
      <c r="C59" s="8" t="s">
        <v>65</v>
      </c>
      <c r="D59" s="6" t="s">
        <v>405</v>
      </c>
      <c r="E59" s="66">
        <v>0</v>
      </c>
      <c r="F59" s="51"/>
      <c r="G59" s="51"/>
      <c r="H59" s="51"/>
      <c r="I59" s="27"/>
      <c r="J59" s="2">
        <f>IF(K59&lt;6,SUM(E59:I59),SUM(LARGE(E59:I59,{1;2;3;4;5;6})))</f>
        <v>0</v>
      </c>
      <c r="K59" s="50">
        <f>COUNT(E59:I59)</f>
        <v>1</v>
      </c>
    </row>
    <row r="60" spans="1:11" x14ac:dyDescent="0.2">
      <c r="A60" s="166">
        <v>59</v>
      </c>
      <c r="B60" s="25" t="s">
        <v>59</v>
      </c>
      <c r="C60" s="6" t="s">
        <v>105</v>
      </c>
      <c r="D60" s="6" t="s">
        <v>413</v>
      </c>
      <c r="E60" s="26"/>
      <c r="F60" s="26"/>
      <c r="G60" s="65">
        <v>0</v>
      </c>
      <c r="H60" s="65"/>
      <c r="I60" s="51"/>
      <c r="J60" s="2">
        <f>IF(K60&lt;6,SUM(E60:I60),SUM(LARGE(E60:I60,{1;2;3;4;5;6})))</f>
        <v>0</v>
      </c>
      <c r="K60" s="50">
        <f>COUNT(E60:I60)</f>
        <v>1</v>
      </c>
    </row>
    <row r="61" spans="1:11" x14ac:dyDescent="0.2">
      <c r="A61" s="166">
        <v>60</v>
      </c>
      <c r="B61" s="25" t="s">
        <v>59</v>
      </c>
      <c r="C61" s="6" t="s">
        <v>65</v>
      </c>
      <c r="D61" s="6" t="s">
        <v>303</v>
      </c>
      <c r="E61" s="51"/>
      <c r="F61" s="66">
        <v>0</v>
      </c>
      <c r="G61" s="51"/>
      <c r="H61" s="51"/>
      <c r="I61" s="27"/>
      <c r="J61" s="2">
        <f>IF(K61&lt;6,SUM(E61:I61),SUM(LARGE(E61:I61,{1;2;3;4;5;6})))</f>
        <v>0</v>
      </c>
      <c r="K61" s="50">
        <f>COUNT(E61:I61)</f>
        <v>1</v>
      </c>
    </row>
    <row r="62" spans="1:11" x14ac:dyDescent="0.2">
      <c r="A62" s="166">
        <v>61</v>
      </c>
      <c r="B62" s="25" t="s">
        <v>59</v>
      </c>
      <c r="C62" s="8" t="s">
        <v>61</v>
      </c>
      <c r="D62" s="6" t="s">
        <v>424</v>
      </c>
      <c r="E62" s="66">
        <v>0</v>
      </c>
      <c r="F62" s="51"/>
      <c r="G62" s="51"/>
      <c r="H62" s="51"/>
      <c r="I62" s="27"/>
      <c r="J62" s="2">
        <f>IF(K62&lt;6,SUM(E62:I62),SUM(LARGE(E62:I62,{1;2;3;4;5;6})))</f>
        <v>0</v>
      </c>
      <c r="K62" s="50">
        <f>COUNT(E62:I62)</f>
        <v>1</v>
      </c>
    </row>
    <row r="63" spans="1:11" x14ac:dyDescent="0.2">
      <c r="A63" s="166">
        <v>62</v>
      </c>
      <c r="B63" s="25" t="s">
        <v>59</v>
      </c>
      <c r="C63" s="8" t="s">
        <v>126</v>
      </c>
      <c r="D63" s="6" t="s">
        <v>330</v>
      </c>
      <c r="E63" s="66">
        <v>0</v>
      </c>
      <c r="F63" s="51"/>
      <c r="G63" s="51"/>
      <c r="H63" s="51"/>
      <c r="I63" s="51"/>
      <c r="J63" s="2">
        <f>IF(K63&lt;6,SUM(E63:I63),SUM(LARGE(E63:I63,{1;2;3;4;5;6})))</f>
        <v>0</v>
      </c>
      <c r="K63" s="50">
        <f>COUNT(E63:I63)</f>
        <v>1</v>
      </c>
    </row>
    <row r="64" spans="1:11" x14ac:dyDescent="0.2">
      <c r="A64" s="166">
        <v>63</v>
      </c>
      <c r="B64" s="25" t="s">
        <v>59</v>
      </c>
      <c r="C64" s="8" t="s">
        <v>61</v>
      </c>
      <c r="D64" s="6" t="s">
        <v>272</v>
      </c>
      <c r="E64" s="51"/>
      <c r="F64" s="51"/>
      <c r="G64" s="66">
        <v>0</v>
      </c>
      <c r="H64" s="66"/>
      <c r="I64" s="51"/>
      <c r="J64" s="2">
        <f>IF(K64&lt;6,SUM(E64:I64),SUM(LARGE(E64:I64,{1;2;3;4;5;6})))</f>
        <v>0</v>
      </c>
      <c r="K64" s="50">
        <f>COUNT(E64:I64)</f>
        <v>1</v>
      </c>
    </row>
    <row r="65" spans="1:11" x14ac:dyDescent="0.2">
      <c r="A65" s="166">
        <v>64</v>
      </c>
      <c r="B65" s="25" t="s">
        <v>59</v>
      </c>
      <c r="C65" s="6" t="s">
        <v>61</v>
      </c>
      <c r="D65" s="6" t="s">
        <v>471</v>
      </c>
      <c r="E65" s="51"/>
      <c r="F65" s="51"/>
      <c r="G65" s="66">
        <v>0</v>
      </c>
      <c r="H65" s="66"/>
      <c r="I65" s="51"/>
      <c r="J65" s="2">
        <f>IF(K65&lt;6,SUM(E65:I65),SUM(LARGE(E65:I65,{1;2;3;4;5;6})))</f>
        <v>0</v>
      </c>
      <c r="K65" s="50">
        <f>COUNT(E65:I65)</f>
        <v>1</v>
      </c>
    </row>
    <row r="66" spans="1:11" x14ac:dyDescent="0.2">
      <c r="A66" s="166">
        <v>65</v>
      </c>
      <c r="B66" s="25" t="s">
        <v>59</v>
      </c>
      <c r="C66" s="6" t="s">
        <v>67</v>
      </c>
      <c r="D66" s="6" t="s">
        <v>199</v>
      </c>
      <c r="E66" s="51"/>
      <c r="F66" s="51"/>
      <c r="G66" s="66">
        <v>0</v>
      </c>
      <c r="H66" s="66"/>
      <c r="I66" s="27"/>
      <c r="J66" s="2">
        <f>IF(K66&lt;6,SUM(E66:I66),SUM(LARGE(E66:I66,{1;2;3;4;5;6})))</f>
        <v>0</v>
      </c>
      <c r="K66" s="50">
        <f>COUNT(E66:I66)</f>
        <v>1</v>
      </c>
    </row>
    <row r="67" spans="1:11" x14ac:dyDescent="0.2">
      <c r="A67" s="166">
        <v>66</v>
      </c>
      <c r="B67" s="25"/>
      <c r="C67" s="6"/>
      <c r="D67" s="6"/>
      <c r="E67" s="51"/>
      <c r="F67" s="51"/>
      <c r="G67" s="51"/>
      <c r="H67" s="51"/>
      <c r="I67" s="51"/>
      <c r="J67" s="2">
        <f>IF(K67&lt;6,SUM(E67:I67),SUM(LARGE(E67:I67,{1;2;3;4;5;6})))</f>
        <v>0</v>
      </c>
      <c r="K67" s="50">
        <f>COUNT(E67:I67)</f>
        <v>0</v>
      </c>
    </row>
    <row r="68" spans="1:11" x14ac:dyDescent="0.2">
      <c r="A68" s="166">
        <v>67</v>
      </c>
      <c r="B68" s="25"/>
      <c r="C68" s="6"/>
      <c r="D68" s="6"/>
      <c r="E68" s="27"/>
      <c r="F68" s="27"/>
      <c r="G68" s="27"/>
      <c r="H68" s="27"/>
      <c r="I68" s="27"/>
      <c r="J68" s="2">
        <f>IF(K68&lt;6,SUM(E68:I68),SUM(LARGE(E68:I68,{1;2;3;4;5;6})))</f>
        <v>0</v>
      </c>
      <c r="K68" s="50">
        <f>COUNT(E68:I68)</f>
        <v>0</v>
      </c>
    </row>
    <row r="69" spans="1:11" x14ac:dyDescent="0.2">
      <c r="A69" s="166">
        <v>68</v>
      </c>
      <c r="B69" s="25"/>
      <c r="C69" s="6"/>
      <c r="D69" s="6"/>
      <c r="E69" s="51"/>
      <c r="F69" s="51"/>
      <c r="G69" s="51"/>
      <c r="H69" s="51"/>
      <c r="I69" s="51"/>
      <c r="J69" s="2">
        <f>IF(K69&lt;6,SUM(E69:I69),SUM(LARGE(E69:I69,{1;2;3;4;5;6})))</f>
        <v>0</v>
      </c>
      <c r="K69" s="50">
        <f>COUNT(E69:I69)</f>
        <v>0</v>
      </c>
    </row>
    <row r="70" spans="1:11" x14ac:dyDescent="0.2">
      <c r="A70" s="166">
        <v>69</v>
      </c>
      <c r="B70" s="25"/>
      <c r="C70" s="8"/>
      <c r="D70" s="6"/>
      <c r="E70" s="51"/>
      <c r="F70" s="51"/>
      <c r="G70" s="51"/>
      <c r="H70" s="51"/>
      <c r="I70" s="27"/>
      <c r="J70" s="2">
        <f>IF(K70&lt;6,SUM(E70:I70),SUM(LARGE(E70:I70,{1;2;3;4;5;6})))</f>
        <v>0</v>
      </c>
      <c r="K70" s="50">
        <f>COUNT(E70:I70)</f>
        <v>0</v>
      </c>
    </row>
    <row r="71" spans="1:11" x14ac:dyDescent="0.2">
      <c r="A71" s="166">
        <v>70</v>
      </c>
      <c r="B71" s="25"/>
      <c r="C71" s="8"/>
      <c r="D71" s="6"/>
      <c r="E71" s="51"/>
      <c r="F71" s="51"/>
      <c r="G71" s="51"/>
      <c r="H71" s="51"/>
      <c r="I71" s="27"/>
      <c r="J71" s="2">
        <f>IF(K71&lt;6,SUM(E71:I71),SUM(LARGE(E71:I71,{1;2;3;4;5;6})))</f>
        <v>0</v>
      </c>
      <c r="K71" s="50">
        <f>COUNT(E71:I71)</f>
        <v>0</v>
      </c>
    </row>
    <row r="72" spans="1:11" x14ac:dyDescent="0.2">
      <c r="A72" s="166">
        <v>71</v>
      </c>
      <c r="B72" s="25"/>
      <c r="C72" s="8"/>
      <c r="D72" s="6"/>
      <c r="E72" s="51"/>
      <c r="F72" s="51"/>
      <c r="G72" s="51"/>
      <c r="H72" s="51"/>
      <c r="I72" s="51"/>
      <c r="J72" s="2">
        <f>IF(K72&lt;6,SUM(E72:I72),SUM(LARGE(E72:I72,{1;2;3;4;5;6})))</f>
        <v>0</v>
      </c>
      <c r="K72" s="50">
        <f>COUNT(E72:I72)</f>
        <v>0</v>
      </c>
    </row>
    <row r="73" spans="1:11" x14ac:dyDescent="0.2">
      <c r="A73" s="166">
        <v>72</v>
      </c>
      <c r="B73" s="25"/>
      <c r="C73" s="6"/>
      <c r="D73" s="6"/>
      <c r="E73" s="51"/>
      <c r="F73" s="51"/>
      <c r="G73" s="51"/>
      <c r="H73" s="51"/>
      <c r="I73" s="27"/>
      <c r="J73" s="2">
        <f>IF(K73&lt;6,SUM(E73:I73),SUM(LARGE(E73:I73,{1;2;3;4;5;6})))</f>
        <v>0</v>
      </c>
      <c r="K73" s="50">
        <f>COUNT(E73:I73)</f>
        <v>0</v>
      </c>
    </row>
    <row r="74" spans="1:11" x14ac:dyDescent="0.2">
      <c r="A74" s="166">
        <v>73</v>
      </c>
      <c r="B74" s="25"/>
      <c r="C74" s="6"/>
      <c r="D74" s="6"/>
      <c r="E74" s="51"/>
      <c r="F74" s="51"/>
      <c r="G74" s="51"/>
      <c r="H74" s="51"/>
      <c r="I74" s="51"/>
      <c r="J74" s="2">
        <f>IF(K74&lt;6,SUM(E74:I74),SUM(LARGE(E74:I74,{1;2;3;4;5;6})))</f>
        <v>0</v>
      </c>
      <c r="K74" s="50">
        <f>COUNT(E74:I74)</f>
        <v>0</v>
      </c>
    </row>
    <row r="75" spans="1:11" x14ac:dyDescent="0.2">
      <c r="A75" s="166">
        <v>74</v>
      </c>
      <c r="B75" s="25"/>
      <c r="C75" s="6"/>
      <c r="D75" s="6"/>
      <c r="E75" s="51"/>
      <c r="F75" s="51"/>
      <c r="G75" s="51"/>
      <c r="H75" s="51"/>
      <c r="I75" s="51"/>
      <c r="J75" s="2">
        <f>IF(K75&lt;6,SUM(E75:I75),SUM(LARGE(E75:I75,{1;2;3;4;5;6})))</f>
        <v>0</v>
      </c>
      <c r="K75" s="50">
        <f>COUNT(E75:I75)</f>
        <v>0</v>
      </c>
    </row>
    <row r="76" spans="1:11" x14ac:dyDescent="0.2">
      <c r="A76" s="166">
        <v>75</v>
      </c>
      <c r="B76" s="25"/>
      <c r="C76" s="8"/>
      <c r="D76" s="6"/>
      <c r="E76" s="51"/>
      <c r="F76" s="51"/>
      <c r="G76" s="51"/>
      <c r="H76" s="51"/>
      <c r="I76" s="51"/>
      <c r="J76" s="2">
        <f>IF(K76&lt;6,SUM(E76:I76),SUM(LARGE(E76:I76,{1;2;3;4;5;6})))</f>
        <v>0</v>
      </c>
      <c r="K76" s="50">
        <f>COUNT(E76:I76)</f>
        <v>0</v>
      </c>
    </row>
  </sheetData>
  <autoFilter ref="B1:K76">
    <sortState ref="B2:K197">
      <sortCondition descending="1" ref="J1:J197"/>
    </sortState>
  </autoFilter>
  <phoneticPr fontId="1" type="noConversion"/>
  <conditionalFormatting sqref="D1:D65415">
    <cfRule type="duplicateValues" dxfId="21" priority="37" stopIfTrue="1"/>
    <cfRule type="duplicateValues" dxfId="20" priority="38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6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G20" sqref="G20"/>
    </sheetView>
  </sheetViews>
  <sheetFormatPr defaultRowHeight="12.75" x14ac:dyDescent="0.2"/>
  <cols>
    <col min="1" max="1" width="5.140625" style="170" bestFit="1" customWidth="1"/>
    <col min="2" max="2" width="6.140625" style="12" customWidth="1"/>
    <col min="3" max="3" width="16" style="3" bestFit="1" customWidth="1"/>
    <col min="4" max="4" width="22.5703125" style="22" customWidth="1"/>
    <col min="5" max="8" width="10.85546875" style="63" customWidth="1"/>
    <col min="9" max="9" width="10.85546875" style="80" customWidth="1"/>
    <col min="10" max="10" width="7.85546875" style="19" customWidth="1"/>
    <col min="11" max="11" width="9.140625" style="53" customWidth="1"/>
    <col min="12" max="12" width="81.42578125" style="3" customWidth="1"/>
    <col min="13" max="19" width="9.140625" style="3" customWidth="1"/>
    <col min="20" max="20" width="5.140625" style="3" customWidth="1"/>
    <col min="21" max="40" width="9.140625" style="3" customWidth="1"/>
    <col min="41" max="16384" width="9.140625" style="22"/>
  </cols>
  <sheetData>
    <row r="1" spans="1:44" s="33" customFormat="1" ht="49.5" customHeight="1" x14ac:dyDescent="0.2">
      <c r="A1" s="168" t="s">
        <v>9</v>
      </c>
      <c r="B1" s="76" t="s">
        <v>58</v>
      </c>
      <c r="C1" s="77" t="s">
        <v>57</v>
      </c>
      <c r="D1" s="36" t="s">
        <v>0</v>
      </c>
      <c r="E1" s="69" t="s">
        <v>435</v>
      </c>
      <c r="F1" s="69" t="s">
        <v>455</v>
      </c>
      <c r="G1" s="69" t="s">
        <v>482</v>
      </c>
      <c r="H1" s="69"/>
      <c r="I1" s="36"/>
      <c r="J1" s="35" t="s">
        <v>32</v>
      </c>
      <c r="K1" s="78" t="s">
        <v>39</v>
      </c>
      <c r="AN1" s="68"/>
      <c r="AO1" s="79"/>
      <c r="AP1" s="79"/>
      <c r="AQ1" s="79"/>
      <c r="AR1" s="79"/>
    </row>
    <row r="2" spans="1:44" s="31" customFormat="1" x14ac:dyDescent="0.2">
      <c r="A2" s="169">
        <v>1</v>
      </c>
      <c r="B2" s="25" t="s">
        <v>59</v>
      </c>
      <c r="C2" s="61" t="s">
        <v>61</v>
      </c>
      <c r="D2" s="6" t="s">
        <v>15</v>
      </c>
      <c r="E2" s="26">
        <v>460</v>
      </c>
      <c r="F2" s="26">
        <v>560</v>
      </c>
      <c r="G2" s="26">
        <v>460</v>
      </c>
      <c r="H2" s="26"/>
      <c r="I2" s="51"/>
      <c r="J2" s="20">
        <f>IF(K2&lt;6,SUM(E2:I2),SUM(LARGE(E2:I2,{1;2;3;4;5;6})))</f>
        <v>1480</v>
      </c>
      <c r="K2" s="52">
        <f>COUNT(E2:I2)</f>
        <v>3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9"/>
      <c r="AO2" s="44"/>
      <c r="AP2" s="44"/>
      <c r="AQ2" s="44"/>
      <c r="AR2" s="44"/>
    </row>
    <row r="3" spans="1:44" x14ac:dyDescent="0.2">
      <c r="A3" s="166">
        <v>2</v>
      </c>
      <c r="B3" s="25" t="s">
        <v>59</v>
      </c>
      <c r="C3" s="61" t="s">
        <v>61</v>
      </c>
      <c r="D3" s="6" t="s">
        <v>107</v>
      </c>
      <c r="E3" s="26">
        <v>460</v>
      </c>
      <c r="F3" s="26">
        <v>560</v>
      </c>
      <c r="G3" s="26">
        <v>460</v>
      </c>
      <c r="H3" s="26"/>
      <c r="I3" s="51"/>
      <c r="J3" s="20">
        <f>IF(K3&lt;6,SUM(E3:I3),SUM(LARGE(E3:I3,{1;2;3;4;5;6})))</f>
        <v>1480</v>
      </c>
      <c r="K3" s="52">
        <f>COUNT(E3:I3)</f>
        <v>3</v>
      </c>
      <c r="AN3" s="12"/>
      <c r="AO3" s="21"/>
      <c r="AP3" s="21"/>
      <c r="AQ3" s="21"/>
      <c r="AR3" s="21"/>
    </row>
    <row r="4" spans="1:44" x14ac:dyDescent="0.2">
      <c r="A4" s="166">
        <v>3</v>
      </c>
      <c r="B4" s="25" t="s">
        <v>59</v>
      </c>
      <c r="C4" s="61" t="s">
        <v>64</v>
      </c>
      <c r="D4" s="8" t="s">
        <v>45</v>
      </c>
      <c r="E4" s="26">
        <v>460</v>
      </c>
      <c r="F4" s="26">
        <v>660</v>
      </c>
      <c r="G4" s="26">
        <v>360</v>
      </c>
      <c r="H4" s="26"/>
      <c r="I4" s="51"/>
      <c r="J4" s="20">
        <f>IF(K4&lt;6,SUM(E4:I4),SUM(LARGE(E4:I4,{1;2;3;4;5;6})))</f>
        <v>1480</v>
      </c>
      <c r="K4" s="52">
        <f>COUNT(E4:I4)</f>
        <v>3</v>
      </c>
      <c r="AN4" s="12"/>
      <c r="AO4" s="21"/>
      <c r="AP4" s="21"/>
      <c r="AQ4" s="21"/>
      <c r="AR4" s="21"/>
    </row>
    <row r="5" spans="1:44" x14ac:dyDescent="0.2">
      <c r="A5" s="166">
        <v>4</v>
      </c>
      <c r="B5" s="25" t="s">
        <v>59</v>
      </c>
      <c r="C5" s="62" t="s">
        <v>374</v>
      </c>
      <c r="D5" s="6" t="s">
        <v>28</v>
      </c>
      <c r="E5" s="26">
        <v>360</v>
      </c>
      <c r="F5" s="26">
        <v>500</v>
      </c>
      <c r="G5" s="26">
        <v>460</v>
      </c>
      <c r="H5" s="26"/>
      <c r="I5" s="51"/>
      <c r="J5" s="20">
        <f>IF(K5&lt;6,SUM(E5:I5),SUM(LARGE(E5:I5,{1;2;3;4;5;6})))</f>
        <v>1320</v>
      </c>
      <c r="K5" s="52">
        <f>COUNT(E5:I5)</f>
        <v>3</v>
      </c>
      <c r="AN5" s="12"/>
      <c r="AO5" s="21"/>
      <c r="AP5" s="21"/>
      <c r="AQ5" s="21"/>
      <c r="AR5" s="21"/>
    </row>
    <row r="6" spans="1:44" x14ac:dyDescent="0.2">
      <c r="A6" s="166">
        <v>5</v>
      </c>
      <c r="B6" s="25" t="s">
        <v>59</v>
      </c>
      <c r="C6" s="61" t="s">
        <v>66</v>
      </c>
      <c r="D6" s="6" t="s">
        <v>22</v>
      </c>
      <c r="E6" s="26">
        <v>360</v>
      </c>
      <c r="F6" s="26">
        <v>500</v>
      </c>
      <c r="G6" s="26">
        <v>460</v>
      </c>
      <c r="H6" s="26"/>
      <c r="I6" s="51"/>
      <c r="J6" s="20">
        <f>IF(K6&lt;6,SUM(E6:I6),SUM(LARGE(E6:I6,{1;2;3;4;5;6})))</f>
        <v>1320</v>
      </c>
      <c r="K6" s="52">
        <f>COUNT(E6:I6)</f>
        <v>3</v>
      </c>
      <c r="AN6" s="12"/>
      <c r="AO6" s="21"/>
      <c r="AP6" s="21"/>
      <c r="AQ6" s="21"/>
      <c r="AR6" s="21"/>
    </row>
    <row r="7" spans="1:44" x14ac:dyDescent="0.2">
      <c r="A7" s="166">
        <v>6</v>
      </c>
      <c r="B7" s="25" t="s">
        <v>59</v>
      </c>
      <c r="C7" s="60" t="s">
        <v>61</v>
      </c>
      <c r="D7" s="25" t="s">
        <v>3</v>
      </c>
      <c r="E7" s="51">
        <v>660</v>
      </c>
      <c r="F7" s="51"/>
      <c r="G7" s="51">
        <v>660</v>
      </c>
      <c r="H7" s="51"/>
      <c r="I7" s="51"/>
      <c r="J7" s="20">
        <f>IF(K7&lt;6,SUM(E7:I7),SUM(LARGE(E7:I7,{1;2;3;4;5;6})))</f>
        <v>1320</v>
      </c>
      <c r="K7" s="52">
        <f>COUNT(E7:I7)</f>
        <v>2</v>
      </c>
      <c r="AN7" s="12"/>
      <c r="AO7" s="21"/>
      <c r="AP7" s="21"/>
      <c r="AQ7" s="21"/>
      <c r="AR7" s="21"/>
    </row>
    <row r="8" spans="1:44" x14ac:dyDescent="0.2">
      <c r="A8" s="166">
        <v>7</v>
      </c>
      <c r="B8" s="25" t="s">
        <v>59</v>
      </c>
      <c r="C8" s="61" t="s">
        <v>64</v>
      </c>
      <c r="D8" s="25" t="s">
        <v>4</v>
      </c>
      <c r="E8" s="51">
        <v>660</v>
      </c>
      <c r="F8" s="51"/>
      <c r="G8" s="51">
        <v>660</v>
      </c>
      <c r="H8" s="51"/>
      <c r="I8" s="51"/>
      <c r="J8" s="20">
        <f>IF(K8&lt;6,SUM(E8:I8),SUM(LARGE(E8:I8,{1;2;3;4;5;6})))</f>
        <v>1320</v>
      </c>
      <c r="K8" s="52">
        <f>COUNT(E8:I8)</f>
        <v>2</v>
      </c>
      <c r="AN8" s="12"/>
      <c r="AO8" s="21"/>
      <c r="AP8" s="21"/>
      <c r="AQ8" s="21"/>
      <c r="AR8" s="21"/>
    </row>
    <row r="9" spans="1:44" x14ac:dyDescent="0.2">
      <c r="A9" s="166">
        <v>8</v>
      </c>
      <c r="B9" s="25" t="s">
        <v>59</v>
      </c>
      <c r="C9" s="61" t="s">
        <v>1</v>
      </c>
      <c r="D9" s="6" t="s">
        <v>87</v>
      </c>
      <c r="E9" s="51">
        <v>360</v>
      </c>
      <c r="F9" s="51">
        <v>326</v>
      </c>
      <c r="G9" s="51">
        <v>360</v>
      </c>
      <c r="H9" s="51"/>
      <c r="I9" s="51"/>
      <c r="J9" s="20">
        <f>IF(K9&lt;6,SUM(E9:I9),SUM(LARGE(E9:I9,{1;2;3;4;5;6})))</f>
        <v>1046</v>
      </c>
      <c r="K9" s="52">
        <f>COUNT(E9:I9)</f>
        <v>3</v>
      </c>
      <c r="AN9" s="12"/>
      <c r="AO9" s="21"/>
      <c r="AP9" s="21"/>
      <c r="AQ9" s="21"/>
      <c r="AR9" s="21"/>
    </row>
    <row r="10" spans="1:44" x14ac:dyDescent="0.2">
      <c r="A10" s="166">
        <v>9</v>
      </c>
      <c r="B10" s="25" t="s">
        <v>59</v>
      </c>
      <c r="C10" s="61" t="s">
        <v>64</v>
      </c>
      <c r="D10" s="6" t="s">
        <v>7</v>
      </c>
      <c r="E10" s="26">
        <v>360</v>
      </c>
      <c r="F10" s="26">
        <v>326</v>
      </c>
      <c r="G10" s="26">
        <v>260</v>
      </c>
      <c r="H10" s="26"/>
      <c r="I10" s="51"/>
      <c r="J10" s="20">
        <f>IF(K10&lt;6,SUM(E10:I10),SUM(LARGE(E10:I10,{1;2;3;4;5;6})))</f>
        <v>946</v>
      </c>
      <c r="K10" s="52">
        <f>COUNT(E10:I10)</f>
        <v>3</v>
      </c>
      <c r="AN10" s="12"/>
      <c r="AO10" s="21"/>
      <c r="AP10" s="21"/>
      <c r="AQ10" s="21"/>
      <c r="AR10" s="21"/>
    </row>
    <row r="11" spans="1:44" x14ac:dyDescent="0.2">
      <c r="A11" s="166">
        <v>10</v>
      </c>
      <c r="B11" s="25" t="s">
        <v>59</v>
      </c>
      <c r="C11" s="61" t="s">
        <v>61</v>
      </c>
      <c r="D11" s="25" t="s">
        <v>409</v>
      </c>
      <c r="E11" s="26">
        <v>360</v>
      </c>
      <c r="F11" s="26">
        <v>326</v>
      </c>
      <c r="G11" s="26">
        <v>260</v>
      </c>
      <c r="H11" s="26"/>
      <c r="I11" s="45"/>
      <c r="J11" s="20">
        <f>IF(K11&lt;6,SUM(E11:I11),SUM(LARGE(E11:I11,{1;2;3;4;5;6})))</f>
        <v>946</v>
      </c>
      <c r="K11" s="52">
        <f>COUNT(E11:I11)</f>
        <v>3</v>
      </c>
      <c r="AN11" s="12"/>
      <c r="AO11" s="21"/>
      <c r="AP11" s="21"/>
      <c r="AQ11" s="21"/>
      <c r="AR11" s="21"/>
    </row>
    <row r="12" spans="1:44" x14ac:dyDescent="0.2">
      <c r="A12" s="166">
        <v>11</v>
      </c>
      <c r="B12" s="25" t="s">
        <v>59</v>
      </c>
      <c r="C12" s="60" t="s">
        <v>61</v>
      </c>
      <c r="D12" s="34" t="s">
        <v>115</v>
      </c>
      <c r="E12" s="26"/>
      <c r="F12" s="26">
        <v>660</v>
      </c>
      <c r="G12" s="26">
        <v>260</v>
      </c>
      <c r="H12" s="26"/>
      <c r="I12" s="27"/>
      <c r="J12" s="20">
        <f>IF(K12&lt;6,SUM(E12:I12),SUM(LARGE(E12:I12,{1;2;3;4;5;6})))</f>
        <v>920</v>
      </c>
      <c r="K12" s="52">
        <f>COUNT(E12:I12)</f>
        <v>2</v>
      </c>
      <c r="AN12" s="12"/>
      <c r="AO12" s="21"/>
      <c r="AP12" s="21"/>
      <c r="AQ12" s="21"/>
      <c r="AR12" s="21"/>
    </row>
    <row r="13" spans="1:44" x14ac:dyDescent="0.2">
      <c r="A13" s="166">
        <v>12</v>
      </c>
      <c r="B13" s="25" t="s">
        <v>59</v>
      </c>
      <c r="C13" s="61" t="s">
        <v>68</v>
      </c>
      <c r="D13" s="8" t="s">
        <v>98</v>
      </c>
      <c r="E13" s="26">
        <v>160</v>
      </c>
      <c r="F13" s="26">
        <v>393.3</v>
      </c>
      <c r="G13" s="26">
        <v>300</v>
      </c>
      <c r="H13" s="26"/>
      <c r="I13" s="51"/>
      <c r="J13" s="20">
        <f>IF(K13&lt;6,SUM(E13:I13),SUM(LARGE(E13:I13,{1;2;3;4;5;6})))</f>
        <v>853.3</v>
      </c>
      <c r="K13" s="52">
        <f>COUNT(E13:I13)</f>
        <v>3</v>
      </c>
      <c r="AN13" s="12"/>
      <c r="AO13" s="21"/>
      <c r="AP13" s="21"/>
      <c r="AQ13" s="21"/>
      <c r="AR13" s="21"/>
    </row>
    <row r="14" spans="1:44" x14ac:dyDescent="0.2">
      <c r="A14" s="166">
        <v>13</v>
      </c>
      <c r="B14" s="25" t="s">
        <v>59</v>
      </c>
      <c r="C14" s="61" t="s">
        <v>68</v>
      </c>
      <c r="D14" s="6" t="s">
        <v>101</v>
      </c>
      <c r="E14" s="26">
        <v>160</v>
      </c>
      <c r="F14" s="26">
        <v>393.3</v>
      </c>
      <c r="G14" s="26">
        <v>300</v>
      </c>
      <c r="H14" s="26"/>
      <c r="I14" s="51"/>
      <c r="J14" s="20">
        <f>IF(K14&lt;6,SUM(E14:I14),SUM(LARGE(E14:I14,{1;2;3;4;5;6})))</f>
        <v>853.3</v>
      </c>
      <c r="K14" s="52">
        <f>COUNT(E14:I14)</f>
        <v>3</v>
      </c>
      <c r="AN14" s="12"/>
      <c r="AO14" s="21"/>
      <c r="AP14" s="21"/>
      <c r="AQ14" s="21"/>
      <c r="AR14" s="21"/>
    </row>
    <row r="15" spans="1:44" x14ac:dyDescent="0.2">
      <c r="A15" s="166">
        <v>14</v>
      </c>
      <c r="B15" s="6" t="s">
        <v>59</v>
      </c>
      <c r="C15" s="61" t="s">
        <v>60</v>
      </c>
      <c r="D15" s="6" t="s">
        <v>145</v>
      </c>
      <c r="E15" s="26">
        <v>190</v>
      </c>
      <c r="F15" s="26">
        <v>393.3</v>
      </c>
      <c r="G15" s="26">
        <v>260</v>
      </c>
      <c r="H15" s="26"/>
      <c r="I15" s="45"/>
      <c r="J15" s="20">
        <f>IF(K15&lt;6,SUM(E15:I15),SUM(LARGE(E15:I15,{1;2;3;4;5;6})))</f>
        <v>843.3</v>
      </c>
      <c r="K15" s="52">
        <f>COUNT(E15:I15)</f>
        <v>3</v>
      </c>
      <c r="AN15" s="12"/>
      <c r="AO15" s="21"/>
      <c r="AP15" s="21"/>
      <c r="AQ15" s="21"/>
      <c r="AR15" s="21"/>
    </row>
    <row r="16" spans="1:44" x14ac:dyDescent="0.2">
      <c r="A16" s="166">
        <v>15</v>
      </c>
      <c r="B16" s="6" t="s">
        <v>59</v>
      </c>
      <c r="C16" s="61" t="s">
        <v>1</v>
      </c>
      <c r="D16" s="6" t="s">
        <v>128</v>
      </c>
      <c r="E16" s="26">
        <v>360</v>
      </c>
      <c r="F16" s="26"/>
      <c r="G16" s="26">
        <v>360</v>
      </c>
      <c r="H16" s="26"/>
      <c r="I16" s="45"/>
      <c r="J16" s="20">
        <f>IF(K16&lt;6,SUM(E16:I16),SUM(LARGE(E16:I16,{1;2;3;4;5;6})))</f>
        <v>720</v>
      </c>
      <c r="K16" s="52">
        <f>COUNT(E16:I16)</f>
        <v>2</v>
      </c>
      <c r="AN16" s="12"/>
      <c r="AO16" s="21"/>
      <c r="AP16" s="21"/>
      <c r="AQ16" s="21"/>
      <c r="AR16" s="21"/>
    </row>
    <row r="17" spans="1:44" x14ac:dyDescent="0.2">
      <c r="A17" s="166">
        <v>16</v>
      </c>
      <c r="B17" s="6" t="s">
        <v>59</v>
      </c>
      <c r="C17" s="60" t="s">
        <v>60</v>
      </c>
      <c r="D17" s="25" t="s">
        <v>318</v>
      </c>
      <c r="E17" s="26"/>
      <c r="F17" s="26">
        <v>393.3</v>
      </c>
      <c r="G17" s="26">
        <v>260</v>
      </c>
      <c r="H17" s="26"/>
      <c r="I17" s="45"/>
      <c r="J17" s="20">
        <f>IF(K17&lt;6,SUM(E17:I17),SUM(LARGE(E17:I17,{1;2;3;4;5;6})))</f>
        <v>653.29999999999995</v>
      </c>
      <c r="K17" s="52">
        <f>COUNT(E17:I17)</f>
        <v>2</v>
      </c>
      <c r="AN17" s="12"/>
      <c r="AO17" s="21"/>
      <c r="AP17" s="21"/>
      <c r="AQ17" s="21"/>
      <c r="AR17" s="21"/>
    </row>
    <row r="18" spans="1:44" x14ac:dyDescent="0.2">
      <c r="A18" s="166">
        <v>17</v>
      </c>
      <c r="B18" s="25" t="s">
        <v>59</v>
      </c>
      <c r="C18" s="61" t="s">
        <v>1</v>
      </c>
      <c r="D18" s="6" t="s">
        <v>19</v>
      </c>
      <c r="E18" s="26"/>
      <c r="F18" s="26"/>
      <c r="G18" s="26">
        <v>560</v>
      </c>
      <c r="H18" s="26"/>
      <c r="I18" s="51"/>
      <c r="J18" s="20">
        <f>IF(K18&lt;6,SUM(E18:I18),SUM(LARGE(E18:I18,{1;2;3;4;5;6})))</f>
        <v>560</v>
      </c>
      <c r="K18" s="52">
        <f>COUNT(E18:I18)</f>
        <v>1</v>
      </c>
      <c r="AN18" s="12"/>
      <c r="AO18" s="21"/>
      <c r="AP18" s="21"/>
      <c r="AQ18" s="21"/>
      <c r="AR18" s="21"/>
    </row>
    <row r="19" spans="1:44" x14ac:dyDescent="0.2">
      <c r="A19" s="166">
        <v>18</v>
      </c>
      <c r="B19" s="25" t="s">
        <v>59</v>
      </c>
      <c r="C19" s="61" t="s">
        <v>61</v>
      </c>
      <c r="D19" s="8" t="s">
        <v>37</v>
      </c>
      <c r="E19" s="26">
        <v>560</v>
      </c>
      <c r="F19" s="26"/>
      <c r="G19" s="26"/>
      <c r="H19" s="26"/>
      <c r="I19" s="51"/>
      <c r="J19" s="20">
        <f>IF(K19&lt;6,SUM(E19:I19),SUM(LARGE(E19:I19,{1;2;3;4;5;6})))</f>
        <v>560</v>
      </c>
      <c r="K19" s="52">
        <f>COUNT(E19:I19)</f>
        <v>1</v>
      </c>
      <c r="AN19" s="12"/>
      <c r="AO19" s="21"/>
      <c r="AP19" s="21"/>
      <c r="AQ19" s="21"/>
      <c r="AR19" s="21"/>
    </row>
    <row r="20" spans="1:44" x14ac:dyDescent="0.2">
      <c r="A20" s="166">
        <v>19</v>
      </c>
      <c r="B20" s="25" t="s">
        <v>59</v>
      </c>
      <c r="C20" s="61" t="s">
        <v>61</v>
      </c>
      <c r="D20" s="6" t="s">
        <v>8</v>
      </c>
      <c r="E20" s="51">
        <v>560</v>
      </c>
      <c r="F20" s="51"/>
      <c r="G20" s="51"/>
      <c r="H20" s="51"/>
      <c r="I20" s="51"/>
      <c r="J20" s="20">
        <f>IF(K20&lt;6,SUM(E20:I20),SUM(LARGE(E20:I20,{1;2;3;4;5;6})))</f>
        <v>560</v>
      </c>
      <c r="K20" s="52">
        <f>COUNT(E20:I20)</f>
        <v>1</v>
      </c>
      <c r="AN20" s="12"/>
      <c r="AO20" s="21"/>
      <c r="AP20" s="21"/>
      <c r="AQ20" s="21"/>
      <c r="AR20" s="21"/>
    </row>
    <row r="21" spans="1:44" x14ac:dyDescent="0.2">
      <c r="A21" s="166">
        <v>20</v>
      </c>
      <c r="B21" s="25" t="s">
        <v>59</v>
      </c>
      <c r="C21" s="61" t="s">
        <v>126</v>
      </c>
      <c r="D21" s="6" t="s">
        <v>18</v>
      </c>
      <c r="E21" s="26"/>
      <c r="F21" s="26"/>
      <c r="G21" s="26">
        <v>560</v>
      </c>
      <c r="H21" s="26"/>
      <c r="I21" s="51"/>
      <c r="J21" s="20">
        <f>IF(K21&lt;6,SUM(E21:I21),SUM(LARGE(E21:I21,{1;2;3;4;5;6})))</f>
        <v>560</v>
      </c>
      <c r="K21" s="52">
        <f>COUNT(E21:I21)</f>
        <v>1</v>
      </c>
      <c r="AN21" s="12"/>
      <c r="AO21" s="21"/>
      <c r="AP21" s="21"/>
      <c r="AQ21" s="21"/>
      <c r="AR21" s="21"/>
    </row>
    <row r="22" spans="1:44" x14ac:dyDescent="0.2">
      <c r="A22" s="166">
        <v>21</v>
      </c>
      <c r="B22" s="25" t="s">
        <v>59</v>
      </c>
      <c r="C22" s="61" t="s">
        <v>64</v>
      </c>
      <c r="D22" s="8" t="s">
        <v>89</v>
      </c>
      <c r="E22" s="26">
        <v>250</v>
      </c>
      <c r="F22" s="26"/>
      <c r="G22" s="26">
        <v>250</v>
      </c>
      <c r="H22" s="26"/>
      <c r="I22" s="51"/>
      <c r="J22" s="20">
        <f>IF(K22&lt;6,SUM(E22:I22),SUM(LARGE(E22:I22,{1;2;3;4;5;6})))</f>
        <v>500</v>
      </c>
      <c r="K22" s="52">
        <f>COUNT(E22:I22)</f>
        <v>2</v>
      </c>
      <c r="AN22" s="12"/>
      <c r="AO22" s="21"/>
      <c r="AP22" s="21"/>
      <c r="AQ22" s="21"/>
      <c r="AR22" s="21"/>
    </row>
    <row r="23" spans="1:44" x14ac:dyDescent="0.2">
      <c r="A23" s="166">
        <v>22</v>
      </c>
      <c r="B23" s="25" t="s">
        <v>59</v>
      </c>
      <c r="C23" s="61" t="s">
        <v>67</v>
      </c>
      <c r="D23" s="34" t="s">
        <v>103</v>
      </c>
      <c r="E23" s="26">
        <v>250</v>
      </c>
      <c r="F23" s="26"/>
      <c r="G23" s="26">
        <v>250</v>
      </c>
      <c r="H23" s="26"/>
      <c r="I23" s="51"/>
      <c r="J23" s="20">
        <f>IF(K23&lt;6,SUM(E23:I23),SUM(LARGE(E23:I23,{1;2;3;4;5;6})))</f>
        <v>500</v>
      </c>
      <c r="K23" s="52">
        <f>COUNT(E23:I23)</f>
        <v>2</v>
      </c>
      <c r="AN23" s="12"/>
      <c r="AO23" s="21"/>
      <c r="AP23" s="21"/>
      <c r="AQ23" s="21"/>
      <c r="AR23" s="21"/>
    </row>
    <row r="24" spans="1:44" x14ac:dyDescent="0.2">
      <c r="A24" s="166">
        <v>23</v>
      </c>
      <c r="B24" s="25" t="s">
        <v>59</v>
      </c>
      <c r="C24" s="61" t="s">
        <v>61</v>
      </c>
      <c r="D24" s="6" t="s">
        <v>225</v>
      </c>
      <c r="E24" s="27">
        <v>130</v>
      </c>
      <c r="F24" s="27">
        <v>160</v>
      </c>
      <c r="G24" s="27">
        <v>170</v>
      </c>
      <c r="H24" s="27"/>
      <c r="I24" s="51"/>
      <c r="J24" s="20">
        <f>IF(K24&lt;6,SUM(E24:I24),SUM(LARGE(E24:I24,{1;2;3;4;5;6})))</f>
        <v>460</v>
      </c>
      <c r="K24" s="52">
        <f>COUNT(E24:I24)</f>
        <v>3</v>
      </c>
      <c r="AN24" s="12"/>
      <c r="AO24" s="21"/>
      <c r="AP24" s="21"/>
      <c r="AQ24" s="21"/>
      <c r="AR24" s="21"/>
    </row>
    <row r="25" spans="1:44" x14ac:dyDescent="0.2">
      <c r="A25" s="166">
        <v>24</v>
      </c>
      <c r="B25" s="25" t="s">
        <v>59</v>
      </c>
      <c r="C25" s="61" t="s">
        <v>65</v>
      </c>
      <c r="D25" s="34" t="s">
        <v>102</v>
      </c>
      <c r="E25" s="26">
        <v>460</v>
      </c>
      <c r="F25" s="26"/>
      <c r="G25" s="26"/>
      <c r="H25" s="26"/>
      <c r="I25" s="51"/>
      <c r="J25" s="20">
        <f>IF(K25&lt;6,SUM(E25:I25),SUM(LARGE(E25:I25,{1;2;3;4;5;6})))</f>
        <v>460</v>
      </c>
      <c r="K25" s="52">
        <f>COUNT(E25:I25)</f>
        <v>1</v>
      </c>
      <c r="AN25" s="12"/>
      <c r="AO25" s="21"/>
      <c r="AP25" s="21"/>
      <c r="AQ25" s="21"/>
      <c r="AR25" s="21"/>
    </row>
    <row r="26" spans="1:44" x14ac:dyDescent="0.2">
      <c r="A26" s="166">
        <v>25</v>
      </c>
      <c r="B26" s="25" t="s">
        <v>59</v>
      </c>
      <c r="C26" s="61" t="s">
        <v>67</v>
      </c>
      <c r="D26" s="6" t="s">
        <v>251</v>
      </c>
      <c r="E26" s="26">
        <v>125</v>
      </c>
      <c r="F26" s="26">
        <v>125</v>
      </c>
      <c r="G26" s="26">
        <v>148.30000000000001</v>
      </c>
      <c r="H26" s="26"/>
      <c r="I26" s="51"/>
      <c r="J26" s="20">
        <f>IF(K26&lt;6,SUM(E26:I26),SUM(LARGE(E26:I26,{1;2;3;4;5;6})))</f>
        <v>398.3</v>
      </c>
      <c r="K26" s="52">
        <f>COUNT(E26:I26)</f>
        <v>3</v>
      </c>
      <c r="AN26" s="12"/>
      <c r="AO26" s="21"/>
      <c r="AP26" s="21"/>
      <c r="AQ26" s="21"/>
      <c r="AR26" s="21"/>
    </row>
    <row r="27" spans="1:44" x14ac:dyDescent="0.2">
      <c r="A27" s="166">
        <v>26</v>
      </c>
      <c r="B27" s="25" t="s">
        <v>59</v>
      </c>
      <c r="C27" s="61" t="s">
        <v>242</v>
      </c>
      <c r="D27" s="6" t="s">
        <v>110</v>
      </c>
      <c r="E27" s="51">
        <v>125</v>
      </c>
      <c r="F27" s="51">
        <v>125</v>
      </c>
      <c r="G27" s="51">
        <v>148.30000000000001</v>
      </c>
      <c r="H27" s="51"/>
      <c r="I27" s="51"/>
      <c r="J27" s="20">
        <f>IF(K27&lt;6,SUM(E27:I27),SUM(LARGE(E27:I27,{1;2;3;4;5;6})))</f>
        <v>398.3</v>
      </c>
      <c r="K27" s="52">
        <f>COUNT(E27:I27)</f>
        <v>3</v>
      </c>
      <c r="AN27" s="12"/>
      <c r="AO27" s="21"/>
      <c r="AP27" s="21"/>
      <c r="AQ27" s="21"/>
      <c r="AR27" s="21"/>
    </row>
    <row r="28" spans="1:44" x14ac:dyDescent="0.2">
      <c r="A28" s="166">
        <v>27</v>
      </c>
      <c r="B28" s="6" t="s">
        <v>320</v>
      </c>
      <c r="C28" s="61" t="s">
        <v>314</v>
      </c>
      <c r="D28" s="6" t="s">
        <v>319</v>
      </c>
      <c r="E28" s="66">
        <v>0</v>
      </c>
      <c r="F28" s="51">
        <v>393.3</v>
      </c>
      <c r="G28" s="51"/>
      <c r="H28" s="51"/>
      <c r="I28" s="45"/>
      <c r="J28" s="20">
        <f>IF(K28&lt;6,SUM(E28:I28),SUM(LARGE(E28:I28,{1;2;3;4;5;6})))</f>
        <v>393.3</v>
      </c>
      <c r="K28" s="52">
        <f>COUNT(E28:I28)</f>
        <v>2</v>
      </c>
      <c r="AN28" s="12"/>
      <c r="AO28" s="21"/>
      <c r="AP28" s="21"/>
      <c r="AQ28" s="21"/>
      <c r="AR28" s="21"/>
    </row>
    <row r="29" spans="1:44" x14ac:dyDescent="0.2">
      <c r="A29" s="166">
        <v>28</v>
      </c>
      <c r="B29" s="6" t="s">
        <v>62</v>
      </c>
      <c r="C29" s="61" t="s">
        <v>314</v>
      </c>
      <c r="D29" s="6" t="s">
        <v>458</v>
      </c>
      <c r="E29" s="65"/>
      <c r="F29" s="26">
        <v>393.3</v>
      </c>
      <c r="G29" s="26"/>
      <c r="H29" s="26"/>
      <c r="I29" s="45"/>
      <c r="J29" s="20">
        <f>IF(K29&lt;6,SUM(E29:I29),SUM(LARGE(E29:I29,{1;2;3;4;5;6})))</f>
        <v>393.3</v>
      </c>
      <c r="K29" s="52">
        <f>COUNT(E29:I29)</f>
        <v>1</v>
      </c>
      <c r="AN29" s="12"/>
      <c r="AO29" s="21"/>
      <c r="AP29" s="21"/>
      <c r="AQ29" s="21"/>
      <c r="AR29" s="21"/>
    </row>
    <row r="30" spans="1:44" x14ac:dyDescent="0.2">
      <c r="A30" s="166">
        <v>29</v>
      </c>
      <c r="B30" s="6" t="s">
        <v>59</v>
      </c>
      <c r="C30" s="61" t="s">
        <v>105</v>
      </c>
      <c r="D30" s="6" t="s">
        <v>112</v>
      </c>
      <c r="E30" s="26"/>
      <c r="F30" s="26">
        <v>250</v>
      </c>
      <c r="G30" s="26">
        <v>125</v>
      </c>
      <c r="H30" s="26"/>
      <c r="I30" s="45"/>
      <c r="J30" s="20">
        <f>IF(K30&lt;6,SUM(E30:I30),SUM(LARGE(E30:I30,{1;2;3;4;5;6})))</f>
        <v>375</v>
      </c>
      <c r="K30" s="52">
        <f>COUNT(E30:I30)</f>
        <v>2</v>
      </c>
      <c r="AN30" s="12"/>
      <c r="AO30" s="21"/>
      <c r="AP30" s="21"/>
      <c r="AQ30" s="21"/>
      <c r="AR30" s="21"/>
    </row>
    <row r="31" spans="1:44" x14ac:dyDescent="0.2">
      <c r="A31" s="166">
        <v>30</v>
      </c>
      <c r="B31" s="25" t="s">
        <v>59</v>
      </c>
      <c r="C31" s="61" t="s">
        <v>1</v>
      </c>
      <c r="D31" s="8" t="s">
        <v>168</v>
      </c>
      <c r="E31" s="26"/>
      <c r="F31" s="26">
        <v>250</v>
      </c>
      <c r="G31" s="26">
        <v>125</v>
      </c>
      <c r="H31" s="26"/>
      <c r="I31" s="51"/>
      <c r="J31" s="20">
        <f>IF(K31&lt;6,SUM(E31:I31),SUM(LARGE(E31:I31,{1;2;3;4;5;6})))</f>
        <v>375</v>
      </c>
      <c r="K31" s="52">
        <f>COUNT(E31:I31)</f>
        <v>2</v>
      </c>
      <c r="AN31" s="12"/>
      <c r="AO31" s="21"/>
      <c r="AP31" s="21"/>
      <c r="AQ31" s="21"/>
      <c r="AR31" s="21"/>
    </row>
    <row r="32" spans="1:44" x14ac:dyDescent="0.2">
      <c r="A32" s="166">
        <v>31</v>
      </c>
      <c r="B32" s="25" t="s">
        <v>59</v>
      </c>
      <c r="C32" s="61" t="s">
        <v>65</v>
      </c>
      <c r="D32" s="34" t="s">
        <v>72</v>
      </c>
      <c r="E32" s="26"/>
      <c r="F32" s="26"/>
      <c r="G32" s="26">
        <v>360</v>
      </c>
      <c r="H32" s="26"/>
      <c r="I32" s="51"/>
      <c r="J32" s="20">
        <f>IF(K32&lt;6,SUM(E32:I32),SUM(LARGE(E32:I32,{1;2;3;4;5;6})))</f>
        <v>360</v>
      </c>
      <c r="K32" s="52">
        <f>COUNT(E32:I32)</f>
        <v>1</v>
      </c>
      <c r="AN32" s="12"/>
      <c r="AO32" s="21"/>
      <c r="AP32" s="21"/>
      <c r="AQ32" s="21"/>
      <c r="AR32" s="21"/>
    </row>
    <row r="33" spans="1:44" x14ac:dyDescent="0.2">
      <c r="A33" s="166">
        <v>32</v>
      </c>
      <c r="B33" s="25" t="s">
        <v>59</v>
      </c>
      <c r="C33" s="61" t="s">
        <v>64</v>
      </c>
      <c r="D33" s="8" t="s">
        <v>38</v>
      </c>
      <c r="E33" s="51"/>
      <c r="F33" s="51"/>
      <c r="G33" s="51">
        <v>360</v>
      </c>
      <c r="H33" s="51"/>
      <c r="I33" s="51"/>
      <c r="J33" s="20">
        <f>IF(K33&lt;6,SUM(E33:I33),SUM(LARGE(E33:I33,{1;2;3;4;5;6})))</f>
        <v>360</v>
      </c>
      <c r="K33" s="52">
        <f>COUNT(E33:I33)</f>
        <v>1</v>
      </c>
      <c r="AN33" s="12"/>
      <c r="AO33" s="21"/>
      <c r="AP33" s="21"/>
      <c r="AQ33" s="21"/>
      <c r="AR33" s="21"/>
    </row>
    <row r="34" spans="1:44" x14ac:dyDescent="0.2">
      <c r="A34" s="166">
        <v>33</v>
      </c>
      <c r="B34" s="25" t="s">
        <v>59</v>
      </c>
      <c r="C34" s="61" t="s">
        <v>1</v>
      </c>
      <c r="D34" s="6" t="s">
        <v>127</v>
      </c>
      <c r="E34" s="26"/>
      <c r="F34" s="26"/>
      <c r="G34" s="26">
        <v>360</v>
      </c>
      <c r="H34" s="26"/>
      <c r="I34" s="26"/>
      <c r="J34" s="20">
        <f>IF(K34&lt;6,SUM(E34:I34),SUM(LARGE(E34:I34,{1;2;3;4;5;6})))</f>
        <v>360</v>
      </c>
      <c r="K34" s="52">
        <f>COUNT(E34:I34)</f>
        <v>1</v>
      </c>
      <c r="AN34" s="12"/>
      <c r="AO34" s="21"/>
      <c r="AP34" s="21"/>
      <c r="AQ34" s="21"/>
      <c r="AR34" s="21"/>
    </row>
    <row r="35" spans="1:44" x14ac:dyDescent="0.2">
      <c r="A35" s="166">
        <v>34</v>
      </c>
      <c r="B35" s="6" t="s">
        <v>59</v>
      </c>
      <c r="C35" s="61" t="s">
        <v>66</v>
      </c>
      <c r="D35" s="6" t="s">
        <v>21</v>
      </c>
      <c r="E35" s="65"/>
      <c r="F35" s="26">
        <v>190</v>
      </c>
      <c r="G35" s="26">
        <v>148.30000000000001</v>
      </c>
      <c r="H35" s="26"/>
      <c r="I35" s="45"/>
      <c r="J35" s="20">
        <f>IF(K35&lt;6,SUM(E35:I35),SUM(LARGE(E35:I35,{1;2;3;4;5;6})))</f>
        <v>338.3</v>
      </c>
      <c r="K35" s="52">
        <f>COUNT(E35:I35)</f>
        <v>2</v>
      </c>
      <c r="AN35" s="12"/>
      <c r="AO35" s="21"/>
      <c r="AP35" s="21"/>
      <c r="AQ35" s="21"/>
      <c r="AR35" s="21"/>
    </row>
    <row r="36" spans="1:44" x14ac:dyDescent="0.2">
      <c r="A36" s="166">
        <v>35</v>
      </c>
      <c r="B36" s="25" t="s">
        <v>59</v>
      </c>
      <c r="C36" s="61" t="s">
        <v>61</v>
      </c>
      <c r="D36" s="6" t="s">
        <v>307</v>
      </c>
      <c r="E36" s="26">
        <v>160</v>
      </c>
      <c r="F36" s="26"/>
      <c r="G36" s="26">
        <v>170</v>
      </c>
      <c r="H36" s="26"/>
      <c r="I36" s="45"/>
      <c r="J36" s="20">
        <f>IF(K36&lt;6,SUM(E36:I36),SUM(LARGE(E36:I36,{1;2;3;4;5;6})))</f>
        <v>330</v>
      </c>
      <c r="K36" s="52">
        <f>COUNT(E36:I36)</f>
        <v>2</v>
      </c>
      <c r="AN36" s="12"/>
      <c r="AO36" s="21"/>
      <c r="AP36" s="21"/>
      <c r="AQ36" s="21"/>
      <c r="AR36" s="21"/>
    </row>
    <row r="37" spans="1:44" x14ac:dyDescent="0.2">
      <c r="A37" s="166">
        <v>36</v>
      </c>
      <c r="B37" s="25" t="s">
        <v>59</v>
      </c>
      <c r="C37" s="61" t="s">
        <v>1</v>
      </c>
      <c r="D37" s="8" t="s">
        <v>160</v>
      </c>
      <c r="E37" s="26"/>
      <c r="F37" s="26">
        <v>326</v>
      </c>
      <c r="G37" s="26"/>
      <c r="H37" s="26"/>
      <c r="I37" s="51"/>
      <c r="J37" s="20">
        <f>IF(K37&lt;6,SUM(E37:I37),SUM(LARGE(E37:I37,{1;2;3;4;5;6})))</f>
        <v>326</v>
      </c>
      <c r="K37" s="52">
        <f>COUNT(E37:I37)</f>
        <v>1</v>
      </c>
      <c r="AN37" s="12"/>
      <c r="AO37" s="21"/>
      <c r="AP37" s="21"/>
      <c r="AQ37" s="21"/>
      <c r="AR37" s="21"/>
    </row>
    <row r="38" spans="1:44" x14ac:dyDescent="0.2">
      <c r="A38" s="166">
        <v>37</v>
      </c>
      <c r="B38" s="6" t="s">
        <v>59</v>
      </c>
      <c r="C38" s="61" t="s">
        <v>242</v>
      </c>
      <c r="D38" s="6" t="s">
        <v>84</v>
      </c>
      <c r="E38" s="27"/>
      <c r="F38" s="27">
        <v>160</v>
      </c>
      <c r="G38" s="27">
        <v>148.30000000000001</v>
      </c>
      <c r="H38" s="27"/>
      <c r="I38" s="45"/>
      <c r="J38" s="20">
        <f>IF(K38&lt;6,SUM(E38:I38),SUM(LARGE(E38:I38,{1;2;3;4;5;6})))</f>
        <v>308.3</v>
      </c>
      <c r="K38" s="52">
        <f>COUNT(E38:I38)</f>
        <v>2</v>
      </c>
      <c r="AN38" s="12"/>
      <c r="AO38" s="21"/>
      <c r="AP38" s="21"/>
      <c r="AQ38" s="21"/>
      <c r="AR38" s="21"/>
    </row>
    <row r="39" spans="1:44" x14ac:dyDescent="0.2">
      <c r="A39" s="166">
        <v>38</v>
      </c>
      <c r="B39" s="25" t="s">
        <v>59</v>
      </c>
      <c r="C39" s="61" t="s">
        <v>242</v>
      </c>
      <c r="D39" s="6" t="s">
        <v>322</v>
      </c>
      <c r="E39" s="26"/>
      <c r="F39" s="26">
        <v>160</v>
      </c>
      <c r="G39" s="26">
        <v>148.30000000000001</v>
      </c>
      <c r="H39" s="26"/>
      <c r="I39" s="27"/>
      <c r="J39" s="20">
        <f>IF(K39&lt;6,SUM(E39:I39),SUM(LARGE(E39:I39,{1;2;3;4;5;6})))</f>
        <v>308.3</v>
      </c>
      <c r="K39" s="52">
        <f>COUNT(E39:I39)</f>
        <v>2</v>
      </c>
      <c r="AN39" s="12"/>
      <c r="AO39" s="21"/>
      <c r="AP39" s="21"/>
      <c r="AQ39" s="21"/>
      <c r="AR39" s="21"/>
    </row>
    <row r="40" spans="1:44" x14ac:dyDescent="0.2">
      <c r="A40" s="166">
        <v>39</v>
      </c>
      <c r="B40" s="25" t="s">
        <v>59</v>
      </c>
      <c r="C40" s="61" t="s">
        <v>67</v>
      </c>
      <c r="D40" s="6" t="s">
        <v>163</v>
      </c>
      <c r="E40" s="26">
        <v>125</v>
      </c>
      <c r="F40" s="26">
        <v>125</v>
      </c>
      <c r="G40" s="26">
        <v>55</v>
      </c>
      <c r="H40" s="26"/>
      <c r="I40" s="51"/>
      <c r="J40" s="20">
        <f>IF(K40&lt;6,SUM(E40:I40),SUM(LARGE(E40:I40,{1;2;3;4;5;6})))</f>
        <v>305</v>
      </c>
      <c r="K40" s="52">
        <f>COUNT(E40:I40)</f>
        <v>3</v>
      </c>
      <c r="AN40" s="12"/>
      <c r="AO40" s="21"/>
      <c r="AP40" s="21"/>
      <c r="AQ40" s="21"/>
      <c r="AR40" s="21"/>
    </row>
    <row r="41" spans="1:44" x14ac:dyDescent="0.2">
      <c r="A41" s="166">
        <v>40</v>
      </c>
      <c r="B41" s="25" t="s">
        <v>59</v>
      </c>
      <c r="C41" s="60" t="s">
        <v>61</v>
      </c>
      <c r="D41" s="34" t="s">
        <v>190</v>
      </c>
      <c r="E41" s="26">
        <v>300</v>
      </c>
      <c r="F41" s="26"/>
      <c r="G41" s="65">
        <v>0</v>
      </c>
      <c r="H41" s="26"/>
      <c r="I41" s="51"/>
      <c r="J41" s="20">
        <f>IF(K41&lt;6,SUM(E41:I41),SUM(LARGE(E41:I41,{1;2;3;4;5;6})))</f>
        <v>300</v>
      </c>
      <c r="K41" s="52">
        <f>COUNT(E41:I41)</f>
        <v>2</v>
      </c>
      <c r="AN41" s="12"/>
      <c r="AO41" s="21"/>
      <c r="AP41" s="21"/>
      <c r="AQ41" s="21"/>
      <c r="AR41" s="21"/>
    </row>
    <row r="42" spans="1:44" x14ac:dyDescent="0.2">
      <c r="A42" s="166">
        <v>41</v>
      </c>
      <c r="B42" s="6" t="s">
        <v>59</v>
      </c>
      <c r="C42" s="61" t="s">
        <v>63</v>
      </c>
      <c r="D42" s="6" t="s">
        <v>171</v>
      </c>
      <c r="E42" s="26">
        <v>300</v>
      </c>
      <c r="F42" s="26"/>
      <c r="G42" s="65">
        <v>0</v>
      </c>
      <c r="H42" s="26"/>
      <c r="I42" s="45"/>
      <c r="J42" s="20">
        <f>IF(K42&lt;6,SUM(E42:I42),SUM(LARGE(E42:I42,{1;2;3;4;5;6})))</f>
        <v>300</v>
      </c>
      <c r="K42" s="52">
        <f>COUNT(E42:I42)</f>
        <v>2</v>
      </c>
      <c r="AN42" s="12"/>
      <c r="AO42" s="21"/>
      <c r="AP42" s="21"/>
      <c r="AQ42" s="21"/>
      <c r="AR42" s="21"/>
    </row>
    <row r="43" spans="1:44" x14ac:dyDescent="0.2">
      <c r="A43" s="166">
        <v>42</v>
      </c>
      <c r="B43" s="25" t="s">
        <v>59</v>
      </c>
      <c r="C43" s="62" t="s">
        <v>66</v>
      </c>
      <c r="D43" s="8" t="s">
        <v>14</v>
      </c>
      <c r="E43" s="26"/>
      <c r="F43" s="26">
        <v>300</v>
      </c>
      <c r="G43" s="26"/>
      <c r="H43" s="26"/>
      <c r="I43" s="51"/>
      <c r="J43" s="20">
        <f>IF(K43&lt;6,SUM(E43:I43),SUM(LARGE(E43:I43,{1;2;3;4;5;6})))</f>
        <v>300</v>
      </c>
      <c r="K43" s="52">
        <f>COUNT(E43:I43)</f>
        <v>1</v>
      </c>
      <c r="AN43" s="12"/>
      <c r="AO43" s="21"/>
      <c r="AP43" s="21"/>
      <c r="AQ43" s="21"/>
      <c r="AR43" s="21"/>
    </row>
    <row r="44" spans="1:44" x14ac:dyDescent="0.2">
      <c r="A44" s="166">
        <v>43</v>
      </c>
      <c r="B44" s="25" t="s">
        <v>59</v>
      </c>
      <c r="C44" s="61" t="s">
        <v>60</v>
      </c>
      <c r="D44" s="6" t="s">
        <v>35</v>
      </c>
      <c r="E44" s="26"/>
      <c r="F44" s="26">
        <v>300</v>
      </c>
      <c r="G44" s="26"/>
      <c r="H44" s="26"/>
      <c r="I44" s="51"/>
      <c r="J44" s="20">
        <f>IF(K44&lt;6,SUM(E44:I44),SUM(LARGE(E44:I44,{1;2;3;4;5;6})))</f>
        <v>300</v>
      </c>
      <c r="K44" s="52">
        <f>COUNT(E44:I44)</f>
        <v>1</v>
      </c>
      <c r="AN44" s="12"/>
      <c r="AO44" s="21"/>
      <c r="AP44" s="21"/>
      <c r="AQ44" s="21"/>
      <c r="AR44" s="21"/>
    </row>
    <row r="45" spans="1:44" x14ac:dyDescent="0.2">
      <c r="A45" s="166">
        <v>44</v>
      </c>
      <c r="B45" s="6" t="s">
        <v>59</v>
      </c>
      <c r="C45" s="61" t="s">
        <v>61</v>
      </c>
      <c r="D45" s="6" t="s">
        <v>205</v>
      </c>
      <c r="E45" s="26">
        <v>130</v>
      </c>
      <c r="F45" s="26">
        <v>160</v>
      </c>
      <c r="G45" s="26"/>
      <c r="H45" s="26"/>
      <c r="I45" s="45"/>
      <c r="J45" s="20">
        <f>IF(K45&lt;6,SUM(E45:I45),SUM(LARGE(E45:I45,{1;2;3;4;5;6})))</f>
        <v>290</v>
      </c>
      <c r="K45" s="52">
        <f>COUNT(E45:I45)</f>
        <v>2</v>
      </c>
      <c r="AN45" s="12"/>
      <c r="AO45" s="21"/>
      <c r="AP45" s="21"/>
      <c r="AQ45" s="21"/>
      <c r="AR45" s="21"/>
    </row>
    <row r="46" spans="1:44" x14ac:dyDescent="0.2">
      <c r="A46" s="166">
        <v>45</v>
      </c>
      <c r="B46" s="6" t="s">
        <v>83</v>
      </c>
      <c r="C46" s="61" t="s">
        <v>189</v>
      </c>
      <c r="D46" s="6" t="s">
        <v>381</v>
      </c>
      <c r="E46" s="26">
        <v>70</v>
      </c>
      <c r="F46" s="26">
        <v>130</v>
      </c>
      <c r="G46" s="26">
        <v>70</v>
      </c>
      <c r="H46" s="26"/>
      <c r="I46" s="45"/>
      <c r="J46" s="20">
        <f>IF(K46&lt;6,SUM(E46:I46),SUM(LARGE(E46:I46,{1;2;3;4;5;6})))</f>
        <v>270</v>
      </c>
      <c r="K46" s="52">
        <f>COUNT(E46:I46)</f>
        <v>3</v>
      </c>
      <c r="AN46" s="12"/>
      <c r="AO46" s="21"/>
      <c r="AP46" s="21"/>
      <c r="AQ46" s="21"/>
      <c r="AR46" s="21"/>
    </row>
    <row r="47" spans="1:44" x14ac:dyDescent="0.2">
      <c r="A47" s="166">
        <v>46</v>
      </c>
      <c r="B47" s="25" t="s">
        <v>59</v>
      </c>
      <c r="C47" s="61" t="s">
        <v>61</v>
      </c>
      <c r="D47" s="6" t="s">
        <v>114</v>
      </c>
      <c r="E47" s="26"/>
      <c r="F47" s="26"/>
      <c r="G47" s="26">
        <v>260</v>
      </c>
      <c r="H47" s="26"/>
      <c r="I47" s="51"/>
      <c r="J47" s="20">
        <f>IF(K47&lt;6,SUM(E47:I47),SUM(LARGE(E47:I47,{1;2;3;4;5;6})))</f>
        <v>260</v>
      </c>
      <c r="K47" s="52">
        <f>COUNT(E47:I47)</f>
        <v>1</v>
      </c>
      <c r="AN47" s="12"/>
      <c r="AO47" s="21"/>
      <c r="AP47" s="21"/>
      <c r="AQ47" s="21"/>
      <c r="AR47" s="21"/>
    </row>
    <row r="48" spans="1:44" x14ac:dyDescent="0.2">
      <c r="A48" s="166">
        <v>47</v>
      </c>
      <c r="B48" s="25" t="s">
        <v>59</v>
      </c>
      <c r="C48" s="60" t="s">
        <v>105</v>
      </c>
      <c r="D48" s="6" t="s">
        <v>148</v>
      </c>
      <c r="E48" s="26">
        <v>125</v>
      </c>
      <c r="F48" s="26">
        <v>125</v>
      </c>
      <c r="G48" s="26"/>
      <c r="H48" s="26"/>
      <c r="I48" s="45"/>
      <c r="J48" s="20">
        <f>IF(K48&lt;6,SUM(E48:I48),SUM(LARGE(E48:I48,{1;2;3;4;5;6})))</f>
        <v>250</v>
      </c>
      <c r="K48" s="52">
        <f>COUNT(E48:I48)</f>
        <v>2</v>
      </c>
      <c r="AN48" s="12"/>
      <c r="AO48" s="21"/>
      <c r="AP48" s="21"/>
      <c r="AQ48" s="21"/>
      <c r="AR48" s="21"/>
    </row>
    <row r="49" spans="1:44" x14ac:dyDescent="0.2">
      <c r="A49" s="166">
        <v>48</v>
      </c>
      <c r="B49" s="6" t="s">
        <v>59</v>
      </c>
      <c r="C49" s="61" t="s">
        <v>61</v>
      </c>
      <c r="D49" s="8" t="s">
        <v>352</v>
      </c>
      <c r="E49" s="66">
        <v>0</v>
      </c>
      <c r="F49" s="66"/>
      <c r="G49" s="51">
        <v>215</v>
      </c>
      <c r="H49" s="51"/>
      <c r="I49" s="27"/>
      <c r="J49" s="20">
        <f>IF(K49&lt;6,SUM(E49:I49),SUM(LARGE(E49:I49,{1;2;3;4;5;6})))</f>
        <v>215</v>
      </c>
      <c r="K49" s="52">
        <f>COUNT(E49:I49)</f>
        <v>2</v>
      </c>
      <c r="AN49" s="12"/>
      <c r="AO49" s="21"/>
      <c r="AP49" s="21"/>
      <c r="AQ49" s="21"/>
      <c r="AR49" s="21"/>
    </row>
    <row r="50" spans="1:44" x14ac:dyDescent="0.2">
      <c r="A50" s="166">
        <v>49</v>
      </c>
      <c r="B50" s="6" t="s">
        <v>59</v>
      </c>
      <c r="C50" s="61" t="s">
        <v>61</v>
      </c>
      <c r="D50" s="6" t="s">
        <v>203</v>
      </c>
      <c r="E50" s="65">
        <v>0</v>
      </c>
      <c r="F50" s="65"/>
      <c r="G50" s="26">
        <v>215</v>
      </c>
      <c r="H50" s="26"/>
      <c r="I50" s="45"/>
      <c r="J50" s="20">
        <f>IF(K50&lt;6,SUM(E50:I50),SUM(LARGE(E50:I50,{1;2;3;4;5;6})))</f>
        <v>215</v>
      </c>
      <c r="K50" s="52">
        <f>COUNT(E50:I50)</f>
        <v>2</v>
      </c>
      <c r="AN50" s="12"/>
      <c r="AO50" s="21"/>
      <c r="AP50" s="21"/>
      <c r="AQ50" s="21"/>
      <c r="AR50" s="21"/>
    </row>
    <row r="51" spans="1:44" x14ac:dyDescent="0.2">
      <c r="A51" s="166">
        <v>50</v>
      </c>
      <c r="B51" s="25" t="s">
        <v>83</v>
      </c>
      <c r="C51" s="62" t="s">
        <v>189</v>
      </c>
      <c r="D51" s="6" t="s">
        <v>380</v>
      </c>
      <c r="E51" s="26">
        <v>70</v>
      </c>
      <c r="F51" s="26">
        <v>130</v>
      </c>
      <c r="G51" s="26"/>
      <c r="H51" s="26"/>
      <c r="I51" s="51"/>
      <c r="J51" s="20">
        <f>IF(K51&lt;6,SUM(E51:I51),SUM(LARGE(E51:I51,{1;2;3;4;5;6})))</f>
        <v>200</v>
      </c>
      <c r="K51" s="52">
        <f>COUNT(E51:I51)</f>
        <v>2</v>
      </c>
      <c r="AN51" s="12"/>
      <c r="AO51" s="21"/>
      <c r="AP51" s="21"/>
      <c r="AQ51" s="21"/>
      <c r="AR51" s="21"/>
    </row>
    <row r="52" spans="1:44" x14ac:dyDescent="0.2">
      <c r="A52" s="166">
        <v>51</v>
      </c>
      <c r="B52" s="6" t="s">
        <v>59</v>
      </c>
      <c r="C52" s="61" t="s">
        <v>61</v>
      </c>
      <c r="D52" s="6" t="s">
        <v>85</v>
      </c>
      <c r="E52" s="26">
        <v>100</v>
      </c>
      <c r="F52" s="26"/>
      <c r="G52" s="26">
        <v>100</v>
      </c>
      <c r="H52" s="26"/>
      <c r="I52" s="45"/>
      <c r="J52" s="20">
        <f>IF(K52&lt;6,SUM(E52:I52),SUM(LARGE(E52:I52,{1;2;3;4;5;6})))</f>
        <v>200</v>
      </c>
      <c r="K52" s="52">
        <f>COUNT(E52:I52)</f>
        <v>2</v>
      </c>
      <c r="AN52" s="12"/>
      <c r="AO52" s="21"/>
      <c r="AP52" s="21"/>
      <c r="AQ52" s="21"/>
      <c r="AR52" s="21"/>
    </row>
    <row r="53" spans="1:44" x14ac:dyDescent="0.2">
      <c r="A53" s="166">
        <v>52</v>
      </c>
      <c r="B53" s="25" t="s">
        <v>59</v>
      </c>
      <c r="C53" s="61" t="s">
        <v>61</v>
      </c>
      <c r="D53" s="6" t="s">
        <v>261</v>
      </c>
      <c r="E53" s="51">
        <v>100</v>
      </c>
      <c r="F53" s="51"/>
      <c r="G53" s="51">
        <v>100</v>
      </c>
      <c r="H53" s="51"/>
      <c r="I53" s="45"/>
      <c r="J53" s="20">
        <f>IF(K53&lt;6,SUM(E53:I53),SUM(LARGE(E53:I53,{1;2;3;4;5;6})))</f>
        <v>200</v>
      </c>
      <c r="K53" s="52">
        <f>COUNT(E53:I53)</f>
        <v>2</v>
      </c>
      <c r="AN53" s="12"/>
      <c r="AO53" s="21"/>
      <c r="AP53" s="21"/>
      <c r="AQ53" s="21"/>
      <c r="AR53" s="21"/>
    </row>
    <row r="54" spans="1:44" x14ac:dyDescent="0.2">
      <c r="A54" s="166">
        <v>53</v>
      </c>
      <c r="B54" s="6" t="s">
        <v>59</v>
      </c>
      <c r="C54" s="61" t="s">
        <v>242</v>
      </c>
      <c r="D54" s="6" t="s">
        <v>76</v>
      </c>
      <c r="E54" s="51"/>
      <c r="F54" s="51">
        <v>125</v>
      </c>
      <c r="G54" s="51">
        <v>70</v>
      </c>
      <c r="H54" s="51"/>
      <c r="I54" s="45"/>
      <c r="J54" s="20">
        <f>IF(K54&lt;6,SUM(E54:I54),SUM(LARGE(E54:I54,{1;2;3;4;5;6})))</f>
        <v>195</v>
      </c>
      <c r="K54" s="52">
        <f>COUNT(E54:I54)</f>
        <v>2</v>
      </c>
      <c r="AN54" s="12"/>
      <c r="AO54" s="21"/>
      <c r="AP54" s="21"/>
      <c r="AQ54" s="21"/>
      <c r="AR54" s="21"/>
    </row>
    <row r="55" spans="1:44" x14ac:dyDescent="0.2">
      <c r="A55" s="166">
        <v>54</v>
      </c>
      <c r="B55" s="25" t="s">
        <v>62</v>
      </c>
      <c r="C55" s="61" t="s">
        <v>314</v>
      </c>
      <c r="D55" s="6" t="s">
        <v>297</v>
      </c>
      <c r="E55" s="26"/>
      <c r="F55" s="26">
        <v>190</v>
      </c>
      <c r="G55" s="26"/>
      <c r="H55" s="26"/>
      <c r="I55" s="51"/>
      <c r="J55" s="20">
        <f>IF(K55&lt;6,SUM(E55:I55),SUM(LARGE(E55:I55,{1;2;3;4;5;6})))</f>
        <v>190</v>
      </c>
      <c r="K55" s="52">
        <f>COUNT(E55:I55)</f>
        <v>1</v>
      </c>
      <c r="AN55" s="12"/>
      <c r="AO55" s="21"/>
      <c r="AP55" s="21"/>
      <c r="AQ55" s="21"/>
      <c r="AR55" s="21"/>
    </row>
    <row r="56" spans="1:44" x14ac:dyDescent="0.2">
      <c r="A56" s="166">
        <v>55</v>
      </c>
      <c r="B56" s="6" t="s">
        <v>337</v>
      </c>
      <c r="C56" s="61" t="s">
        <v>314</v>
      </c>
      <c r="D56" s="6" t="s">
        <v>336</v>
      </c>
      <c r="E56" s="26"/>
      <c r="F56" s="26">
        <v>190</v>
      </c>
      <c r="G56" s="26"/>
      <c r="H56" s="26"/>
      <c r="I56" s="45"/>
      <c r="J56" s="20">
        <f>IF(K56&lt;6,SUM(E56:I56),SUM(LARGE(E56:I56,{1;2;3;4;5;6})))</f>
        <v>190</v>
      </c>
      <c r="K56" s="52">
        <f>COUNT(E56:I56)</f>
        <v>1</v>
      </c>
      <c r="AN56" s="12"/>
      <c r="AO56" s="21"/>
      <c r="AP56" s="21"/>
      <c r="AQ56" s="21"/>
      <c r="AR56" s="21"/>
    </row>
    <row r="57" spans="1:44" x14ac:dyDescent="0.2">
      <c r="A57" s="166">
        <v>56</v>
      </c>
      <c r="B57" s="25" t="s">
        <v>59</v>
      </c>
      <c r="C57" s="61" t="s">
        <v>242</v>
      </c>
      <c r="D57" s="6" t="s">
        <v>27</v>
      </c>
      <c r="E57" s="26">
        <v>190</v>
      </c>
      <c r="F57" s="26"/>
      <c r="G57" s="26"/>
      <c r="H57" s="26"/>
      <c r="I57" s="51"/>
      <c r="J57" s="20">
        <f>IF(K57&lt;6,SUM(E57:I57),SUM(LARGE(E57:I57,{1;2;3;4;5;6})))</f>
        <v>190</v>
      </c>
      <c r="K57" s="52">
        <f>COUNT(E57:I57)</f>
        <v>1</v>
      </c>
      <c r="AN57" s="12"/>
      <c r="AO57" s="21"/>
      <c r="AP57" s="21"/>
      <c r="AQ57" s="21"/>
      <c r="AR57" s="21"/>
    </row>
    <row r="58" spans="1:44" x14ac:dyDescent="0.2">
      <c r="A58" s="166">
        <v>57</v>
      </c>
      <c r="B58" s="25" t="s">
        <v>337</v>
      </c>
      <c r="C58" s="61" t="s">
        <v>314</v>
      </c>
      <c r="D58" s="8" t="s">
        <v>437</v>
      </c>
      <c r="E58" s="26">
        <v>190</v>
      </c>
      <c r="F58" s="26"/>
      <c r="G58" s="26"/>
      <c r="H58" s="26"/>
      <c r="I58" s="51"/>
      <c r="J58" s="20">
        <f>IF(K58&lt;6,SUM(E58:I58),SUM(LARGE(E58:I58,{1;2;3;4;5;6})))</f>
        <v>190</v>
      </c>
      <c r="K58" s="52">
        <f>COUNT(E58:I58)</f>
        <v>1</v>
      </c>
      <c r="AN58" s="12"/>
      <c r="AO58" s="21"/>
      <c r="AP58" s="21"/>
      <c r="AQ58" s="21"/>
      <c r="AR58" s="21"/>
    </row>
    <row r="59" spans="1:44" x14ac:dyDescent="0.2">
      <c r="A59" s="166">
        <v>58</v>
      </c>
      <c r="B59" s="25" t="s">
        <v>62</v>
      </c>
      <c r="C59" s="60" t="s">
        <v>314</v>
      </c>
      <c r="D59" s="34" t="s">
        <v>438</v>
      </c>
      <c r="E59" s="51">
        <v>190</v>
      </c>
      <c r="F59" s="51"/>
      <c r="G59" s="51"/>
      <c r="H59" s="51"/>
      <c r="I59" s="51"/>
      <c r="J59" s="20">
        <f>IF(K59&lt;6,SUM(E59:I59),SUM(LARGE(E59:I59,{1;2;3;4;5;6})))</f>
        <v>190</v>
      </c>
      <c r="K59" s="52">
        <f>COUNT(E59:I59)</f>
        <v>1</v>
      </c>
      <c r="AN59" s="12"/>
      <c r="AO59" s="21"/>
      <c r="AP59" s="21"/>
      <c r="AQ59" s="21"/>
      <c r="AR59" s="21"/>
    </row>
    <row r="60" spans="1:44" x14ac:dyDescent="0.2">
      <c r="A60" s="166">
        <v>59</v>
      </c>
      <c r="B60" s="25" t="s">
        <v>59</v>
      </c>
      <c r="C60" s="61" t="s">
        <v>67</v>
      </c>
      <c r="D60" s="8" t="s">
        <v>151</v>
      </c>
      <c r="E60" s="26"/>
      <c r="F60" s="26">
        <v>190</v>
      </c>
      <c r="G60" s="26"/>
      <c r="H60" s="26"/>
      <c r="I60" s="51"/>
      <c r="J60" s="20">
        <f>IF(K60&lt;6,SUM(E60:I60),SUM(LARGE(E60:I60,{1;2;3;4;5;6})))</f>
        <v>190</v>
      </c>
      <c r="K60" s="52">
        <f>COUNT(E60:I60)</f>
        <v>1</v>
      </c>
      <c r="AN60" s="12"/>
      <c r="AO60" s="21"/>
      <c r="AP60" s="21"/>
      <c r="AQ60" s="21"/>
      <c r="AR60" s="21"/>
    </row>
    <row r="61" spans="1:44" x14ac:dyDescent="0.2">
      <c r="A61" s="166">
        <v>60</v>
      </c>
      <c r="B61" s="25" t="s">
        <v>59</v>
      </c>
      <c r="C61" s="61" t="s">
        <v>61</v>
      </c>
      <c r="D61" s="8" t="s">
        <v>212</v>
      </c>
      <c r="E61" s="26"/>
      <c r="F61" s="26"/>
      <c r="G61" s="26">
        <v>170</v>
      </c>
      <c r="H61" s="26"/>
      <c r="I61" s="51"/>
      <c r="J61" s="20">
        <f>IF(K61&lt;6,SUM(E61:I61),SUM(LARGE(E61:I61,{1;2;3;4;5;6})))</f>
        <v>170</v>
      </c>
      <c r="K61" s="52">
        <f>COUNT(E61:I61)</f>
        <v>1</v>
      </c>
      <c r="AN61" s="12"/>
      <c r="AO61" s="21"/>
      <c r="AP61" s="21"/>
      <c r="AQ61" s="21"/>
      <c r="AR61" s="21"/>
    </row>
    <row r="62" spans="1:44" x14ac:dyDescent="0.2">
      <c r="A62" s="166">
        <v>61</v>
      </c>
      <c r="B62" s="6" t="s">
        <v>59</v>
      </c>
      <c r="C62" s="61" t="s">
        <v>64</v>
      </c>
      <c r="D62" s="6" t="s">
        <v>202</v>
      </c>
      <c r="E62" s="26"/>
      <c r="F62" s="26"/>
      <c r="G62" s="26">
        <v>170</v>
      </c>
      <c r="H62" s="26"/>
      <c r="I62" s="45"/>
      <c r="J62" s="20">
        <f>IF(K62&lt;6,SUM(E62:I62),SUM(LARGE(E62:I62,{1;2;3;4;5;6})))</f>
        <v>170</v>
      </c>
      <c r="K62" s="52">
        <f>COUNT(E62:I62)</f>
        <v>1</v>
      </c>
      <c r="AN62" s="12"/>
      <c r="AO62" s="21"/>
      <c r="AP62" s="21"/>
      <c r="AQ62" s="21"/>
      <c r="AR62" s="21"/>
    </row>
    <row r="63" spans="1:44" x14ac:dyDescent="0.2">
      <c r="A63" s="166">
        <v>62</v>
      </c>
      <c r="B63" s="25" t="s">
        <v>59</v>
      </c>
      <c r="C63" s="61"/>
      <c r="D63" s="6" t="s">
        <v>487</v>
      </c>
      <c r="E63" s="26"/>
      <c r="F63" s="26"/>
      <c r="G63" s="26">
        <v>170</v>
      </c>
      <c r="H63" s="26"/>
      <c r="I63" s="45"/>
      <c r="J63" s="20">
        <f>IF(K63&lt;6,SUM(E63:I63),SUM(LARGE(E63:I63,{1;2;3;4;5;6})))</f>
        <v>170</v>
      </c>
      <c r="K63" s="52">
        <f>COUNT(E63:I63)</f>
        <v>1</v>
      </c>
      <c r="AN63" s="12"/>
      <c r="AO63" s="21"/>
      <c r="AP63" s="21"/>
      <c r="AQ63" s="21"/>
      <c r="AR63" s="21"/>
    </row>
    <row r="64" spans="1:44" x14ac:dyDescent="0.2">
      <c r="A64" s="166">
        <v>63</v>
      </c>
      <c r="B64" s="25" t="s">
        <v>59</v>
      </c>
      <c r="C64" s="61"/>
      <c r="D64" s="8" t="s">
        <v>488</v>
      </c>
      <c r="E64" s="26"/>
      <c r="F64" s="26"/>
      <c r="G64" s="26">
        <v>170</v>
      </c>
      <c r="H64" s="26"/>
      <c r="I64" s="51"/>
      <c r="J64" s="20">
        <f>IF(K64&lt;6,SUM(E64:I64),SUM(LARGE(E64:I64,{1;2;3;4;5;6})))</f>
        <v>170</v>
      </c>
      <c r="K64" s="52">
        <f>COUNT(E64:I64)</f>
        <v>1</v>
      </c>
      <c r="AN64" s="12"/>
      <c r="AO64" s="21"/>
      <c r="AP64" s="21"/>
      <c r="AQ64" s="21"/>
      <c r="AR64" s="21"/>
    </row>
    <row r="65" spans="1:44" x14ac:dyDescent="0.2">
      <c r="A65" s="166">
        <v>64</v>
      </c>
      <c r="B65" s="25" t="s">
        <v>59</v>
      </c>
      <c r="C65" s="61" t="s">
        <v>314</v>
      </c>
      <c r="D65" s="8" t="s">
        <v>273</v>
      </c>
      <c r="E65" s="26">
        <v>160</v>
      </c>
      <c r="F65" s="26"/>
      <c r="G65" s="26"/>
      <c r="H65" s="26"/>
      <c r="I65" s="51"/>
      <c r="J65" s="20">
        <f>IF(K65&lt;6,SUM(E65:I65),SUM(LARGE(E65:I65,{1;2;3;4;5;6})))</f>
        <v>160</v>
      </c>
      <c r="K65" s="52">
        <f>COUNT(E65:I65)</f>
        <v>1</v>
      </c>
      <c r="AN65" s="12"/>
      <c r="AO65" s="21"/>
      <c r="AP65" s="21"/>
      <c r="AQ65" s="21"/>
      <c r="AR65" s="21"/>
    </row>
    <row r="66" spans="1:44" x14ac:dyDescent="0.2">
      <c r="A66" s="166">
        <v>65</v>
      </c>
      <c r="B66" s="25" t="s">
        <v>59</v>
      </c>
      <c r="C66" s="61" t="s">
        <v>126</v>
      </c>
      <c r="D66" s="6" t="s">
        <v>385</v>
      </c>
      <c r="E66" s="51">
        <v>160</v>
      </c>
      <c r="F66" s="51"/>
      <c r="G66" s="51"/>
      <c r="H66" s="51"/>
      <c r="I66" s="51"/>
      <c r="J66" s="20">
        <f>IF(K66&lt;6,SUM(E66:I66),SUM(LARGE(E66:I66,{1;2;3;4;5;6})))</f>
        <v>160</v>
      </c>
      <c r="K66" s="52">
        <f>COUNT(E66:I66)</f>
        <v>1</v>
      </c>
      <c r="AN66" s="12"/>
      <c r="AO66" s="21"/>
      <c r="AP66" s="21"/>
      <c r="AQ66" s="21"/>
      <c r="AR66" s="21"/>
    </row>
    <row r="67" spans="1:44" x14ac:dyDescent="0.2">
      <c r="A67" s="166">
        <v>66</v>
      </c>
      <c r="B67" s="25" t="s">
        <v>59</v>
      </c>
      <c r="C67" s="61" t="s">
        <v>280</v>
      </c>
      <c r="D67" s="34" t="s">
        <v>99</v>
      </c>
      <c r="E67" s="26"/>
      <c r="F67" s="26">
        <v>160</v>
      </c>
      <c r="G67" s="26"/>
      <c r="H67" s="26"/>
      <c r="I67" s="51"/>
      <c r="J67" s="20">
        <f>IF(K67&lt;6,SUM(E67:I67),SUM(LARGE(E67:I67,{1;2;3;4;5;6})))</f>
        <v>160</v>
      </c>
      <c r="K67" s="52">
        <f>COUNT(E67:I67)</f>
        <v>1</v>
      </c>
      <c r="AN67" s="12"/>
      <c r="AO67" s="21"/>
      <c r="AP67" s="21"/>
      <c r="AQ67" s="21"/>
      <c r="AR67" s="21"/>
    </row>
    <row r="68" spans="1:44" x14ac:dyDescent="0.2">
      <c r="A68" s="166">
        <v>67</v>
      </c>
      <c r="B68" s="25" t="s">
        <v>59</v>
      </c>
      <c r="C68" s="61" t="s">
        <v>61</v>
      </c>
      <c r="D68" s="8" t="s">
        <v>44</v>
      </c>
      <c r="E68" s="26">
        <v>160</v>
      </c>
      <c r="F68" s="26"/>
      <c r="G68" s="26"/>
      <c r="H68" s="26"/>
      <c r="I68" s="27"/>
      <c r="J68" s="20">
        <f>IF(K68&lt;6,SUM(E68:I68),SUM(LARGE(E68:I68,{1;2;3;4;5;6})))</f>
        <v>160</v>
      </c>
      <c r="K68" s="52">
        <f>COUNT(E68:I68)</f>
        <v>1</v>
      </c>
      <c r="AN68" s="12"/>
      <c r="AO68" s="21"/>
      <c r="AP68" s="21"/>
      <c r="AQ68" s="21"/>
      <c r="AR68" s="21"/>
    </row>
    <row r="69" spans="1:44" x14ac:dyDescent="0.2">
      <c r="A69" s="166">
        <v>68</v>
      </c>
      <c r="B69" s="25" t="s">
        <v>59</v>
      </c>
      <c r="C69" s="60" t="s">
        <v>314</v>
      </c>
      <c r="D69" s="25" t="s">
        <v>140</v>
      </c>
      <c r="E69" s="26">
        <v>160</v>
      </c>
      <c r="F69" s="26"/>
      <c r="G69" s="26"/>
      <c r="H69" s="26"/>
      <c r="I69" s="51"/>
      <c r="J69" s="20">
        <f>IF(K69&lt;6,SUM(E69:I69),SUM(LARGE(E69:I69,{1;2;3;4;5;6})))</f>
        <v>160</v>
      </c>
      <c r="K69" s="52">
        <f>COUNT(E69:I69)</f>
        <v>1</v>
      </c>
      <c r="AN69" s="12"/>
      <c r="AO69" s="21"/>
      <c r="AP69" s="21"/>
      <c r="AQ69" s="21"/>
      <c r="AR69" s="21"/>
    </row>
    <row r="70" spans="1:44" x14ac:dyDescent="0.2">
      <c r="A70" s="166">
        <v>69</v>
      </c>
      <c r="B70" s="6" t="s">
        <v>59</v>
      </c>
      <c r="C70" s="61" t="s">
        <v>61</v>
      </c>
      <c r="D70" s="6" t="s">
        <v>353</v>
      </c>
      <c r="E70" s="26">
        <v>160</v>
      </c>
      <c r="F70" s="26"/>
      <c r="G70" s="26"/>
      <c r="H70" s="26"/>
      <c r="I70" s="45"/>
      <c r="J70" s="20">
        <f>IF(K70&lt;6,SUM(E70:I70),SUM(LARGE(E70:I70,{1;2;3;4;5;6})))</f>
        <v>160</v>
      </c>
      <c r="K70" s="52">
        <f>COUNT(E70:I70)</f>
        <v>1</v>
      </c>
      <c r="AN70" s="12"/>
      <c r="AO70" s="21"/>
      <c r="AP70" s="21"/>
      <c r="AQ70" s="21"/>
      <c r="AR70" s="21"/>
    </row>
    <row r="71" spans="1:44" x14ac:dyDescent="0.2">
      <c r="A71" s="166">
        <v>70</v>
      </c>
      <c r="B71" s="25" t="s">
        <v>59</v>
      </c>
      <c r="C71" s="61" t="s">
        <v>280</v>
      </c>
      <c r="D71" s="34" t="s">
        <v>100</v>
      </c>
      <c r="E71" s="26"/>
      <c r="F71" s="26">
        <v>160</v>
      </c>
      <c r="G71" s="26"/>
      <c r="H71" s="26"/>
      <c r="I71" s="51"/>
      <c r="J71" s="20">
        <f>IF(K71&lt;6,SUM(E71:I71),SUM(LARGE(E71:I71,{1;2;3;4;5;6})))</f>
        <v>160</v>
      </c>
      <c r="K71" s="52">
        <f>COUNT(E71:I71)</f>
        <v>1</v>
      </c>
      <c r="AN71" s="12"/>
      <c r="AO71" s="21"/>
      <c r="AP71" s="21"/>
      <c r="AQ71" s="21"/>
      <c r="AR71" s="21"/>
    </row>
    <row r="72" spans="1:44" x14ac:dyDescent="0.2">
      <c r="A72" s="166">
        <v>71</v>
      </c>
      <c r="B72" s="6" t="s">
        <v>62</v>
      </c>
      <c r="C72" s="61" t="s">
        <v>314</v>
      </c>
      <c r="D72" s="6" t="s">
        <v>456</v>
      </c>
      <c r="E72" s="26"/>
      <c r="F72" s="26">
        <v>160</v>
      </c>
      <c r="G72" s="26"/>
      <c r="H72" s="26"/>
      <c r="I72" s="45"/>
      <c r="J72" s="20">
        <f>IF(K72&lt;6,SUM(E72:I72),SUM(LARGE(E72:I72,{1;2;3;4;5;6})))</f>
        <v>160</v>
      </c>
      <c r="K72" s="52">
        <f>COUNT(E72:I72)</f>
        <v>1</v>
      </c>
      <c r="AN72" s="12"/>
      <c r="AO72" s="21"/>
      <c r="AP72" s="21"/>
      <c r="AQ72" s="21"/>
      <c r="AR72" s="21"/>
    </row>
    <row r="73" spans="1:44" x14ac:dyDescent="0.2">
      <c r="A73" s="166">
        <v>72</v>
      </c>
      <c r="B73" s="6" t="s">
        <v>62</v>
      </c>
      <c r="C73" s="61" t="s">
        <v>314</v>
      </c>
      <c r="D73" s="6" t="s">
        <v>457</v>
      </c>
      <c r="E73" s="26"/>
      <c r="F73" s="26">
        <v>160</v>
      </c>
      <c r="G73" s="26"/>
      <c r="H73" s="26"/>
      <c r="I73" s="45"/>
      <c r="J73" s="20">
        <f>IF(K73&lt;6,SUM(E73:I73),SUM(LARGE(E73:I73,{1;2;3;4;5;6})))</f>
        <v>160</v>
      </c>
      <c r="K73" s="52">
        <f>COUNT(E73:I73)</f>
        <v>1</v>
      </c>
      <c r="AN73" s="12"/>
      <c r="AO73" s="21"/>
      <c r="AP73" s="21"/>
      <c r="AQ73" s="21"/>
      <c r="AR73" s="21"/>
    </row>
    <row r="74" spans="1:44" x14ac:dyDescent="0.2">
      <c r="A74" s="166">
        <v>73</v>
      </c>
      <c r="B74" s="25" t="s">
        <v>59</v>
      </c>
      <c r="C74" s="61" t="s">
        <v>60</v>
      </c>
      <c r="D74" s="6" t="s">
        <v>144</v>
      </c>
      <c r="E74" s="51"/>
      <c r="F74" s="51"/>
      <c r="G74" s="51">
        <v>148.30000000000001</v>
      </c>
      <c r="H74" s="51"/>
      <c r="I74" s="51"/>
      <c r="J74" s="20">
        <f>IF(K74&lt;6,SUM(E74:I74),SUM(LARGE(E74:I74,{1;2;3;4;5;6})))</f>
        <v>148.30000000000001</v>
      </c>
      <c r="K74" s="52">
        <f>COUNT(E74:I74)</f>
        <v>1</v>
      </c>
      <c r="AN74" s="12"/>
      <c r="AO74" s="21"/>
      <c r="AP74" s="21"/>
      <c r="AQ74" s="21"/>
      <c r="AR74" s="21"/>
    </row>
    <row r="75" spans="1:44" x14ac:dyDescent="0.2">
      <c r="A75" s="166">
        <v>74</v>
      </c>
      <c r="B75" s="6" t="s">
        <v>59</v>
      </c>
      <c r="C75" s="61" t="s">
        <v>189</v>
      </c>
      <c r="D75" s="6" t="s">
        <v>222</v>
      </c>
      <c r="E75" s="66">
        <v>0</v>
      </c>
      <c r="F75" s="51">
        <v>80</v>
      </c>
      <c r="G75" s="51">
        <v>55</v>
      </c>
      <c r="H75" s="51"/>
      <c r="I75" s="45"/>
      <c r="J75" s="20">
        <f>IF(K75&lt;6,SUM(E75:I75),SUM(LARGE(E75:I75,{1;2;3;4;5;6})))</f>
        <v>135</v>
      </c>
      <c r="K75" s="52">
        <f>COUNT(E75:I75)</f>
        <v>3</v>
      </c>
      <c r="AN75" s="12"/>
      <c r="AO75" s="21"/>
      <c r="AP75" s="21"/>
      <c r="AQ75" s="21"/>
      <c r="AR75" s="21"/>
    </row>
    <row r="76" spans="1:44" x14ac:dyDescent="0.2">
      <c r="A76" s="166">
        <v>75</v>
      </c>
      <c r="B76" s="6" t="s">
        <v>59</v>
      </c>
      <c r="C76" s="61" t="s">
        <v>60</v>
      </c>
      <c r="D76" s="6" t="s">
        <v>156</v>
      </c>
      <c r="E76" s="51"/>
      <c r="F76" s="51">
        <v>80</v>
      </c>
      <c r="G76" s="51">
        <v>55</v>
      </c>
      <c r="H76" s="51"/>
      <c r="I76" s="45"/>
      <c r="J76" s="20">
        <f>IF(K76&lt;6,SUM(E76:I76),SUM(LARGE(E76:I76,{1;2;3;4;5;6})))</f>
        <v>135</v>
      </c>
      <c r="K76" s="52">
        <f>COUNT(E76:I76)</f>
        <v>2</v>
      </c>
      <c r="AN76" s="12"/>
      <c r="AO76" s="21"/>
      <c r="AP76" s="21"/>
      <c r="AQ76" s="21"/>
      <c r="AR76" s="21"/>
    </row>
    <row r="77" spans="1:44" x14ac:dyDescent="0.2">
      <c r="A77" s="166">
        <v>76</v>
      </c>
      <c r="B77" s="6" t="s">
        <v>59</v>
      </c>
      <c r="C77" s="61" t="s">
        <v>64</v>
      </c>
      <c r="D77" s="6" t="s">
        <v>177</v>
      </c>
      <c r="E77" s="26"/>
      <c r="F77" s="26"/>
      <c r="G77" s="26">
        <v>130</v>
      </c>
      <c r="H77" s="26"/>
      <c r="I77" s="45"/>
      <c r="J77" s="20">
        <f>IF(K77&lt;6,SUM(E77:I77),SUM(LARGE(E77:I77,{1;2;3;4;5;6})))</f>
        <v>130</v>
      </c>
      <c r="K77" s="52">
        <f>COUNT(E77:I77)</f>
        <v>1</v>
      </c>
      <c r="AN77" s="12"/>
      <c r="AO77" s="21"/>
      <c r="AP77" s="21"/>
      <c r="AQ77" s="21"/>
      <c r="AR77" s="21"/>
    </row>
    <row r="78" spans="1:44" x14ac:dyDescent="0.2">
      <c r="A78" s="166">
        <v>77</v>
      </c>
      <c r="B78" s="25" t="s">
        <v>59</v>
      </c>
      <c r="C78" s="61" t="s">
        <v>61</v>
      </c>
      <c r="D78" s="8" t="s">
        <v>176</v>
      </c>
      <c r="E78" s="51"/>
      <c r="F78" s="51"/>
      <c r="G78" s="51">
        <v>130</v>
      </c>
      <c r="H78" s="51"/>
      <c r="I78" s="51"/>
      <c r="J78" s="20">
        <f>IF(K78&lt;6,SUM(E78:I78),SUM(LARGE(E78:I78,{1;2;3;4;5;6})))</f>
        <v>130</v>
      </c>
      <c r="K78" s="52">
        <f>COUNT(E78:I78)</f>
        <v>1</v>
      </c>
      <c r="AN78" s="12"/>
      <c r="AO78" s="21"/>
      <c r="AP78" s="21"/>
      <c r="AQ78" s="21"/>
      <c r="AR78" s="21"/>
    </row>
    <row r="79" spans="1:44" x14ac:dyDescent="0.2">
      <c r="A79" s="166">
        <v>78</v>
      </c>
      <c r="B79" s="25" t="s">
        <v>59</v>
      </c>
      <c r="C79" s="61" t="s">
        <v>60</v>
      </c>
      <c r="D79" s="6" t="s">
        <v>278</v>
      </c>
      <c r="E79" s="51"/>
      <c r="F79" s="51">
        <v>125</v>
      </c>
      <c r="G79" s="51"/>
      <c r="H79" s="51"/>
      <c r="I79" s="45"/>
      <c r="J79" s="20">
        <f>IF(K79&lt;6,SUM(E79:I79),SUM(LARGE(E79:I79,{1;2;3;4;5;6})))</f>
        <v>125</v>
      </c>
      <c r="K79" s="52">
        <f>COUNT(E79:I79)</f>
        <v>1</v>
      </c>
      <c r="AN79" s="12"/>
      <c r="AO79" s="21"/>
      <c r="AP79" s="21"/>
      <c r="AQ79" s="21"/>
      <c r="AR79" s="21"/>
    </row>
    <row r="80" spans="1:44" x14ac:dyDescent="0.2">
      <c r="A80" s="166">
        <v>79</v>
      </c>
      <c r="B80" s="6" t="s">
        <v>62</v>
      </c>
      <c r="C80" s="61" t="s">
        <v>314</v>
      </c>
      <c r="D80" s="6" t="s">
        <v>120</v>
      </c>
      <c r="E80" s="26"/>
      <c r="F80" s="26">
        <v>125</v>
      </c>
      <c r="G80" s="26"/>
      <c r="H80" s="26"/>
      <c r="I80" s="45"/>
      <c r="J80" s="20">
        <f>IF(K80&lt;6,SUM(E80:I80),SUM(LARGE(E80:I80,{1;2;3;4;5;6})))</f>
        <v>125</v>
      </c>
      <c r="K80" s="52">
        <f>COUNT(E80:I80)</f>
        <v>1</v>
      </c>
      <c r="AN80" s="12"/>
      <c r="AO80" s="21"/>
      <c r="AP80" s="21"/>
      <c r="AQ80" s="21"/>
      <c r="AR80" s="21"/>
    </row>
    <row r="81" spans="1:44" x14ac:dyDescent="0.2">
      <c r="A81" s="166">
        <v>80</v>
      </c>
      <c r="B81" s="25" t="s">
        <v>59</v>
      </c>
      <c r="C81" s="60" t="s">
        <v>105</v>
      </c>
      <c r="D81" s="6" t="s">
        <v>138</v>
      </c>
      <c r="E81" s="26"/>
      <c r="F81" s="26">
        <v>125</v>
      </c>
      <c r="G81" s="26"/>
      <c r="H81" s="26"/>
      <c r="I81" s="45"/>
      <c r="J81" s="20">
        <f>IF(K81&lt;6,SUM(E81:I81),SUM(LARGE(E81:I81,{1;2;3;4;5;6})))</f>
        <v>125</v>
      </c>
      <c r="K81" s="52">
        <f>COUNT(E81:I81)</f>
        <v>1</v>
      </c>
      <c r="AN81" s="12"/>
      <c r="AO81" s="21"/>
      <c r="AP81" s="21"/>
      <c r="AQ81" s="21"/>
      <c r="AR81" s="21"/>
    </row>
    <row r="82" spans="1:44" x14ac:dyDescent="0.2">
      <c r="A82" s="166">
        <v>81</v>
      </c>
      <c r="B82" s="25" t="s">
        <v>59</v>
      </c>
      <c r="C82" s="61" t="s">
        <v>105</v>
      </c>
      <c r="D82" s="6" t="s">
        <v>5</v>
      </c>
      <c r="E82" s="51"/>
      <c r="F82" s="51">
        <v>125</v>
      </c>
      <c r="G82" s="51"/>
      <c r="H82" s="51"/>
      <c r="I82" s="51"/>
      <c r="J82" s="20">
        <f>IF(K82&lt;6,SUM(E82:I82),SUM(LARGE(E82:I82,{1;2;3;4;5;6})))</f>
        <v>125</v>
      </c>
      <c r="K82" s="52">
        <f>COUNT(E82:I82)</f>
        <v>1</v>
      </c>
      <c r="AN82" s="12"/>
      <c r="AO82" s="21"/>
      <c r="AP82" s="21"/>
      <c r="AQ82" s="21"/>
      <c r="AR82" s="21"/>
    </row>
    <row r="83" spans="1:44" x14ac:dyDescent="0.2">
      <c r="A83" s="166">
        <v>82</v>
      </c>
      <c r="B83" s="6" t="s">
        <v>59</v>
      </c>
      <c r="C83" s="61" t="s">
        <v>169</v>
      </c>
      <c r="D83" s="6" t="s">
        <v>134</v>
      </c>
      <c r="E83" s="26"/>
      <c r="F83" s="26">
        <v>125</v>
      </c>
      <c r="G83" s="26"/>
      <c r="H83" s="26"/>
      <c r="I83" s="45"/>
      <c r="J83" s="20">
        <f>IF(K83&lt;6,SUM(E83:I83),SUM(LARGE(E83:I83,{1;2;3;4;5;6})))</f>
        <v>125</v>
      </c>
      <c r="K83" s="52">
        <f>COUNT(E83:I83)</f>
        <v>1</v>
      </c>
      <c r="AN83" s="12"/>
      <c r="AO83" s="21"/>
      <c r="AP83" s="21"/>
      <c r="AQ83" s="21"/>
      <c r="AR83" s="21"/>
    </row>
    <row r="84" spans="1:44" x14ac:dyDescent="0.2">
      <c r="A84" s="166">
        <v>83</v>
      </c>
      <c r="B84" s="25" t="s">
        <v>59</v>
      </c>
      <c r="C84" s="60" t="s">
        <v>105</v>
      </c>
      <c r="D84" s="34" t="s">
        <v>94</v>
      </c>
      <c r="E84" s="51">
        <v>125</v>
      </c>
      <c r="F84" s="51"/>
      <c r="G84" s="51"/>
      <c r="H84" s="51"/>
      <c r="I84" s="27"/>
      <c r="J84" s="20">
        <f>IF(K84&lt;6,SUM(E84:I84),SUM(LARGE(E84:I84,{1;2;3;4;5;6})))</f>
        <v>125</v>
      </c>
      <c r="K84" s="52">
        <f>COUNT(E84:I84)</f>
        <v>1</v>
      </c>
      <c r="AN84" s="12"/>
      <c r="AO84" s="21"/>
      <c r="AP84" s="21"/>
      <c r="AQ84" s="21"/>
      <c r="AR84" s="21"/>
    </row>
    <row r="85" spans="1:44" x14ac:dyDescent="0.2">
      <c r="A85" s="166">
        <v>84</v>
      </c>
      <c r="B85" s="25" t="s">
        <v>59</v>
      </c>
      <c r="C85" s="61" t="s">
        <v>60</v>
      </c>
      <c r="D85" s="6" t="s">
        <v>80</v>
      </c>
      <c r="E85" s="26">
        <v>125</v>
      </c>
      <c r="F85" s="26"/>
      <c r="G85" s="26"/>
      <c r="H85" s="26"/>
      <c r="I85" s="45"/>
      <c r="J85" s="20">
        <f>IF(K85&lt;6,SUM(E85:I85),SUM(LARGE(E85:I85,{1;2;3;4;5;6})))</f>
        <v>125</v>
      </c>
      <c r="K85" s="52">
        <f>COUNT(E85:I85)</f>
        <v>1</v>
      </c>
      <c r="AN85" s="12"/>
      <c r="AO85" s="21"/>
      <c r="AP85" s="21"/>
      <c r="AQ85" s="21"/>
      <c r="AR85" s="21"/>
    </row>
    <row r="86" spans="1:44" x14ac:dyDescent="0.2">
      <c r="A86" s="166">
        <v>85</v>
      </c>
      <c r="B86" s="6" t="s">
        <v>59</v>
      </c>
      <c r="C86" s="61" t="s">
        <v>61</v>
      </c>
      <c r="D86" s="6" t="s">
        <v>213</v>
      </c>
      <c r="E86" s="26">
        <v>70</v>
      </c>
      <c r="F86" s="65">
        <v>0</v>
      </c>
      <c r="G86" s="26">
        <v>45</v>
      </c>
      <c r="H86" s="26"/>
      <c r="I86" s="45"/>
      <c r="J86" s="20">
        <f>IF(K86&lt;6,SUM(E86:I86),SUM(LARGE(E86:I86,{1;2;3;4;5;6})))</f>
        <v>115</v>
      </c>
      <c r="K86" s="52">
        <f>COUNT(E86:I86)</f>
        <v>3</v>
      </c>
      <c r="AN86" s="12"/>
      <c r="AO86" s="21"/>
      <c r="AP86" s="21"/>
      <c r="AQ86" s="21"/>
      <c r="AR86" s="21"/>
    </row>
    <row r="87" spans="1:44" x14ac:dyDescent="0.2">
      <c r="A87" s="166">
        <v>86</v>
      </c>
      <c r="B87" s="25" t="s">
        <v>59</v>
      </c>
      <c r="C87" s="61" t="s">
        <v>60</v>
      </c>
      <c r="D87" s="6" t="s">
        <v>288</v>
      </c>
      <c r="E87" s="26"/>
      <c r="F87" s="26">
        <v>70</v>
      </c>
      <c r="G87" s="26">
        <v>45</v>
      </c>
      <c r="H87" s="26"/>
      <c r="I87" s="45"/>
      <c r="J87" s="20">
        <f>IF(K87&lt;6,SUM(E87:I87),SUM(LARGE(E87:I87,{1;2;3;4;5;6})))</f>
        <v>115</v>
      </c>
      <c r="K87" s="52">
        <f>COUNT(E87:I87)</f>
        <v>2</v>
      </c>
      <c r="AN87" s="12"/>
      <c r="AO87" s="21"/>
      <c r="AP87" s="21"/>
      <c r="AQ87" s="21"/>
      <c r="AR87" s="21"/>
    </row>
    <row r="88" spans="1:44" x14ac:dyDescent="0.2">
      <c r="A88" s="166">
        <v>87</v>
      </c>
      <c r="B88" s="6" t="s">
        <v>59</v>
      </c>
      <c r="C88" s="61" t="s">
        <v>60</v>
      </c>
      <c r="D88" s="6" t="s">
        <v>382</v>
      </c>
      <c r="E88" s="51"/>
      <c r="F88" s="51">
        <v>70</v>
      </c>
      <c r="G88" s="51">
        <v>45</v>
      </c>
      <c r="H88" s="66"/>
      <c r="I88" s="27"/>
      <c r="J88" s="20">
        <f>IF(K88&lt;6,SUM(E88:I88),SUM(LARGE(E88:I88,{1;2;3;4;5;6})))</f>
        <v>115</v>
      </c>
      <c r="K88" s="52">
        <f>COUNT(E88:I88)</f>
        <v>2</v>
      </c>
      <c r="AN88" s="12"/>
      <c r="AO88" s="21"/>
      <c r="AP88" s="21"/>
      <c r="AQ88" s="21"/>
      <c r="AR88" s="21"/>
    </row>
    <row r="89" spans="1:44" x14ac:dyDescent="0.2">
      <c r="A89" s="166">
        <v>88</v>
      </c>
      <c r="B89" s="25" t="s">
        <v>83</v>
      </c>
      <c r="C89" s="61" t="s">
        <v>170</v>
      </c>
      <c r="D89" s="6" t="s">
        <v>339</v>
      </c>
      <c r="E89" s="26"/>
      <c r="F89" s="26">
        <v>35</v>
      </c>
      <c r="G89" s="26">
        <v>70</v>
      </c>
      <c r="H89" s="26"/>
      <c r="I89" s="51"/>
      <c r="J89" s="20">
        <f>IF(K89&lt;6,SUM(E89:I89),SUM(LARGE(E89:I89,{1;2;3;4;5;6})))</f>
        <v>105</v>
      </c>
      <c r="K89" s="52">
        <f>COUNT(E89:I89)</f>
        <v>2</v>
      </c>
      <c r="AN89" s="12"/>
      <c r="AO89" s="21"/>
      <c r="AP89" s="21"/>
      <c r="AQ89" s="21"/>
      <c r="AR89" s="21"/>
    </row>
    <row r="90" spans="1:44" x14ac:dyDescent="0.2">
      <c r="A90" s="166">
        <v>89</v>
      </c>
      <c r="B90" s="25" t="s">
        <v>62</v>
      </c>
      <c r="C90" s="61" t="s">
        <v>314</v>
      </c>
      <c r="D90" s="8" t="s">
        <v>338</v>
      </c>
      <c r="E90" s="26"/>
      <c r="F90" s="26">
        <v>100</v>
      </c>
      <c r="G90" s="26"/>
      <c r="H90" s="26"/>
      <c r="I90" s="51"/>
      <c r="J90" s="20">
        <f>IF(K90&lt;6,SUM(E90:I90),SUM(LARGE(E90:I90,{1;2;3;4;5;6})))</f>
        <v>100</v>
      </c>
      <c r="K90" s="52">
        <f>COUNT(E90:I90)</f>
        <v>1</v>
      </c>
      <c r="AN90" s="12"/>
      <c r="AO90" s="21"/>
      <c r="AP90" s="21"/>
      <c r="AQ90" s="21"/>
      <c r="AR90" s="21"/>
    </row>
    <row r="91" spans="1:44" x14ac:dyDescent="0.2">
      <c r="A91" s="166">
        <v>90</v>
      </c>
      <c r="B91" s="25" t="s">
        <v>320</v>
      </c>
      <c r="C91" s="60" t="s">
        <v>314</v>
      </c>
      <c r="D91" s="34" t="s">
        <v>459</v>
      </c>
      <c r="E91" s="26"/>
      <c r="F91" s="26">
        <v>100</v>
      </c>
      <c r="G91" s="26"/>
      <c r="H91" s="26"/>
      <c r="I91" s="51"/>
      <c r="J91" s="20">
        <f>IF(K91&lt;6,SUM(E91:I91),SUM(LARGE(E91:I91,{1;2;3;4;5;6})))</f>
        <v>100</v>
      </c>
      <c r="K91" s="52">
        <f>COUNT(E91:I91)</f>
        <v>1</v>
      </c>
      <c r="AN91" s="12"/>
      <c r="AO91" s="21"/>
      <c r="AP91" s="21"/>
      <c r="AQ91" s="21"/>
      <c r="AR91" s="21"/>
    </row>
    <row r="92" spans="1:44" x14ac:dyDescent="0.2">
      <c r="A92" s="166">
        <v>91</v>
      </c>
      <c r="B92" s="6" t="s">
        <v>59</v>
      </c>
      <c r="C92" s="61" t="s">
        <v>65</v>
      </c>
      <c r="D92" s="6" t="s">
        <v>292</v>
      </c>
      <c r="E92" s="26">
        <v>25</v>
      </c>
      <c r="F92" s="26">
        <v>30</v>
      </c>
      <c r="G92" s="26">
        <v>25</v>
      </c>
      <c r="H92" s="26"/>
      <c r="I92" s="45"/>
      <c r="J92" s="20">
        <f>IF(K92&lt;6,SUM(E92:I92),SUM(LARGE(E92:I92,{1;2;3;4;5;6})))</f>
        <v>80</v>
      </c>
      <c r="K92" s="52">
        <f>COUNT(E92:I92)</f>
        <v>3</v>
      </c>
      <c r="AN92" s="12"/>
      <c r="AO92" s="21"/>
      <c r="AP92" s="21"/>
      <c r="AQ92" s="21"/>
      <c r="AR92" s="21"/>
    </row>
    <row r="93" spans="1:44" x14ac:dyDescent="0.2">
      <c r="A93" s="166">
        <v>92</v>
      </c>
      <c r="B93" s="25" t="s">
        <v>59</v>
      </c>
      <c r="C93" s="61" t="s">
        <v>126</v>
      </c>
      <c r="D93" s="6" t="s">
        <v>224</v>
      </c>
      <c r="E93" s="26">
        <v>70</v>
      </c>
      <c r="F93" s="26"/>
      <c r="G93" s="65"/>
      <c r="H93" s="65"/>
      <c r="I93" s="51"/>
      <c r="J93" s="20">
        <f>IF(K93&lt;6,SUM(E93:I93),SUM(LARGE(E93:I93,{1;2;3;4;5;6})))</f>
        <v>70</v>
      </c>
      <c r="K93" s="52">
        <f>COUNT(E93:I93)</f>
        <v>1</v>
      </c>
      <c r="AN93" s="12"/>
      <c r="AO93" s="21"/>
      <c r="AP93" s="21"/>
      <c r="AQ93" s="21"/>
      <c r="AR93" s="21"/>
    </row>
    <row r="94" spans="1:44" x14ac:dyDescent="0.2">
      <c r="A94" s="166">
        <v>93</v>
      </c>
      <c r="B94" s="6" t="s">
        <v>59</v>
      </c>
      <c r="C94" s="61" t="s">
        <v>242</v>
      </c>
      <c r="D94" s="6" t="s">
        <v>75</v>
      </c>
      <c r="E94" s="51"/>
      <c r="F94" s="51"/>
      <c r="G94" s="51">
        <v>70</v>
      </c>
      <c r="H94" s="51"/>
      <c r="I94" s="45"/>
      <c r="J94" s="20">
        <f>IF(K94&lt;6,SUM(E94:I94),SUM(LARGE(E94:I94,{1;2;3;4;5;6})))</f>
        <v>70</v>
      </c>
      <c r="K94" s="52">
        <f>COUNT(E94:I94)</f>
        <v>1</v>
      </c>
      <c r="AN94" s="12"/>
      <c r="AO94" s="21"/>
      <c r="AP94" s="21"/>
      <c r="AQ94" s="21"/>
      <c r="AR94" s="21"/>
    </row>
    <row r="95" spans="1:44" x14ac:dyDescent="0.2">
      <c r="A95" s="166">
        <v>94</v>
      </c>
      <c r="B95" s="6" t="s">
        <v>59</v>
      </c>
      <c r="C95" s="61" t="s">
        <v>188</v>
      </c>
      <c r="D95" s="6" t="s">
        <v>154</v>
      </c>
      <c r="E95" s="65"/>
      <c r="F95" s="26">
        <v>25</v>
      </c>
      <c r="G95" s="26">
        <v>30</v>
      </c>
      <c r="H95" s="26"/>
      <c r="I95" s="45"/>
      <c r="J95" s="20">
        <f>IF(K95&lt;6,SUM(E95:I95),SUM(LARGE(E95:I95,{1;2;3;4;5;6})))</f>
        <v>55</v>
      </c>
      <c r="K95" s="52">
        <f>COUNT(E95:I95)</f>
        <v>2</v>
      </c>
      <c r="AN95" s="12"/>
      <c r="AO95" s="21"/>
      <c r="AP95" s="21"/>
      <c r="AQ95" s="21"/>
      <c r="AR95" s="21"/>
    </row>
    <row r="96" spans="1:44" x14ac:dyDescent="0.2">
      <c r="A96" s="166">
        <v>95</v>
      </c>
      <c r="B96" s="6" t="s">
        <v>59</v>
      </c>
      <c r="C96" s="61" t="s">
        <v>314</v>
      </c>
      <c r="D96" s="6" t="s">
        <v>206</v>
      </c>
      <c r="E96" s="26"/>
      <c r="F96" s="26">
        <v>25</v>
      </c>
      <c r="G96" s="26">
        <v>30</v>
      </c>
      <c r="H96" s="26"/>
      <c r="I96" s="45"/>
      <c r="J96" s="20">
        <f>IF(K96&lt;6,SUM(E96:I96),SUM(LARGE(E96:I96,{1;2;3;4;5;6})))</f>
        <v>55</v>
      </c>
      <c r="K96" s="52">
        <f>COUNT(E96:I96)</f>
        <v>2</v>
      </c>
      <c r="AN96" s="12"/>
      <c r="AO96" s="21"/>
      <c r="AP96" s="21"/>
      <c r="AQ96" s="21"/>
      <c r="AR96" s="21"/>
    </row>
    <row r="97" spans="1:44" x14ac:dyDescent="0.2">
      <c r="A97" s="166">
        <v>96</v>
      </c>
      <c r="B97" s="6" t="s">
        <v>59</v>
      </c>
      <c r="C97" s="61" t="s">
        <v>65</v>
      </c>
      <c r="D97" s="6" t="s">
        <v>388</v>
      </c>
      <c r="E97" s="65"/>
      <c r="F97" s="26">
        <v>30</v>
      </c>
      <c r="G97" s="26">
        <v>25</v>
      </c>
      <c r="H97" s="26"/>
      <c r="I97" s="45"/>
      <c r="J97" s="20">
        <f>IF(K97&lt;6,SUM(E97:I97),SUM(LARGE(E97:I97,{1;2;3;4;5;6})))</f>
        <v>55</v>
      </c>
      <c r="K97" s="52">
        <f>COUNT(E97:I97)</f>
        <v>2</v>
      </c>
      <c r="AN97" s="12"/>
      <c r="AO97" s="21"/>
      <c r="AP97" s="21"/>
      <c r="AQ97" s="21"/>
      <c r="AR97" s="21"/>
    </row>
    <row r="98" spans="1:44" x14ac:dyDescent="0.2">
      <c r="A98" s="166">
        <v>97</v>
      </c>
      <c r="B98" s="25" t="s">
        <v>59</v>
      </c>
      <c r="C98" s="60" t="s">
        <v>61</v>
      </c>
      <c r="D98" s="34" t="s">
        <v>141</v>
      </c>
      <c r="E98" s="26"/>
      <c r="F98" s="26"/>
      <c r="G98" s="26">
        <v>55</v>
      </c>
      <c r="H98" s="26"/>
      <c r="I98" s="51"/>
      <c r="J98" s="20">
        <f>IF(K98&lt;6,SUM(E98:I98),SUM(LARGE(E98:I98,{1;2;3;4;5;6})))</f>
        <v>55</v>
      </c>
      <c r="K98" s="52">
        <f>COUNT(E98:I98)</f>
        <v>1</v>
      </c>
      <c r="AN98" s="12"/>
      <c r="AO98" s="21"/>
      <c r="AP98" s="21"/>
      <c r="AQ98" s="21"/>
      <c r="AR98" s="21"/>
    </row>
    <row r="99" spans="1:44" x14ac:dyDescent="0.2">
      <c r="A99" s="166">
        <v>98</v>
      </c>
      <c r="B99" s="6" t="s">
        <v>59</v>
      </c>
      <c r="C99" s="61" t="s">
        <v>242</v>
      </c>
      <c r="D99" s="6" t="s">
        <v>43</v>
      </c>
      <c r="E99" s="26"/>
      <c r="F99" s="26"/>
      <c r="G99" s="26">
        <v>55</v>
      </c>
      <c r="H99" s="26"/>
      <c r="I99" s="45"/>
      <c r="J99" s="20">
        <f>IF(K99&lt;6,SUM(E99:I99),SUM(LARGE(E99:I99,{1;2;3;4;5;6})))</f>
        <v>55</v>
      </c>
      <c r="K99" s="52">
        <f>COUNT(E99:I99)</f>
        <v>1</v>
      </c>
      <c r="AN99" s="12"/>
      <c r="AO99" s="21"/>
      <c r="AP99" s="21"/>
      <c r="AQ99" s="21"/>
      <c r="AR99" s="21"/>
    </row>
    <row r="100" spans="1:44" x14ac:dyDescent="0.2">
      <c r="A100" s="166">
        <v>99</v>
      </c>
      <c r="B100" s="25" t="s">
        <v>59</v>
      </c>
      <c r="C100" s="61" t="s">
        <v>242</v>
      </c>
      <c r="D100" s="6" t="s">
        <v>173</v>
      </c>
      <c r="E100" s="26"/>
      <c r="F100" s="26"/>
      <c r="G100" s="26">
        <v>55</v>
      </c>
      <c r="H100" s="26"/>
      <c r="I100" s="51"/>
      <c r="J100" s="20">
        <f>IF(K100&lt;6,SUM(E100:I100),SUM(LARGE(E100:I100,{1;2;3;4;5;6})))</f>
        <v>55</v>
      </c>
      <c r="K100" s="52">
        <f>COUNT(E100:I100)</f>
        <v>1</v>
      </c>
      <c r="AN100" s="12"/>
      <c r="AO100" s="21"/>
      <c r="AP100" s="21"/>
      <c r="AQ100" s="21"/>
      <c r="AR100" s="21"/>
    </row>
    <row r="101" spans="1:44" x14ac:dyDescent="0.2">
      <c r="A101" s="166">
        <v>100</v>
      </c>
      <c r="B101" s="25" t="s">
        <v>59</v>
      </c>
      <c r="C101" s="60" t="s">
        <v>314</v>
      </c>
      <c r="D101" s="34" t="s">
        <v>311</v>
      </c>
      <c r="E101" s="26"/>
      <c r="F101" s="26">
        <v>55</v>
      </c>
      <c r="G101" s="26"/>
      <c r="H101" s="26"/>
      <c r="I101" s="51"/>
      <c r="J101" s="20">
        <f>IF(K101&lt;6,SUM(E101:I101),SUM(LARGE(E101:I101,{1;2;3;4;5;6})))</f>
        <v>55</v>
      </c>
      <c r="K101" s="52">
        <f>COUNT(E101:I101)</f>
        <v>1</v>
      </c>
      <c r="AN101" s="12"/>
      <c r="AO101" s="21"/>
      <c r="AP101" s="21"/>
      <c r="AQ101" s="21"/>
      <c r="AR101" s="21"/>
    </row>
    <row r="102" spans="1:44" x14ac:dyDescent="0.2">
      <c r="A102" s="166">
        <v>101</v>
      </c>
      <c r="B102" s="6" t="s">
        <v>59</v>
      </c>
      <c r="C102" s="61" t="s">
        <v>189</v>
      </c>
      <c r="D102" s="6" t="s">
        <v>180</v>
      </c>
      <c r="E102" s="26"/>
      <c r="F102" s="26">
        <v>55</v>
      </c>
      <c r="G102" s="26"/>
      <c r="H102" s="26"/>
      <c r="I102" s="45"/>
      <c r="J102" s="20">
        <f>IF(K102&lt;6,SUM(E102:I102),SUM(LARGE(E102:I102,{1;2;3;4;5;6})))</f>
        <v>55</v>
      </c>
      <c r="K102" s="52">
        <f>COUNT(E102:I102)</f>
        <v>1</v>
      </c>
      <c r="AN102" s="12"/>
      <c r="AO102" s="21"/>
      <c r="AP102" s="21"/>
      <c r="AQ102" s="21"/>
      <c r="AR102" s="21"/>
    </row>
    <row r="103" spans="1:44" x14ac:dyDescent="0.2">
      <c r="A103" s="166">
        <v>102</v>
      </c>
      <c r="B103" s="25" t="s">
        <v>59</v>
      </c>
      <c r="C103" s="61" t="s">
        <v>314</v>
      </c>
      <c r="D103" s="8" t="s">
        <v>387</v>
      </c>
      <c r="E103" s="26"/>
      <c r="F103" s="26">
        <v>55</v>
      </c>
      <c r="G103" s="26"/>
      <c r="H103" s="65"/>
      <c r="I103" s="27"/>
      <c r="J103" s="20">
        <f>IF(K103&lt;6,SUM(E103:I103),SUM(LARGE(E103:I103,{1;2;3;4;5;6})))</f>
        <v>55</v>
      </c>
      <c r="K103" s="52">
        <f>COUNT(E103:I103)</f>
        <v>1</v>
      </c>
      <c r="AN103" s="12"/>
      <c r="AO103" s="21"/>
      <c r="AP103" s="21"/>
      <c r="AQ103" s="21"/>
      <c r="AR103" s="21"/>
    </row>
    <row r="104" spans="1:44" x14ac:dyDescent="0.2">
      <c r="A104" s="166">
        <v>103</v>
      </c>
      <c r="B104" s="25" t="s">
        <v>59</v>
      </c>
      <c r="C104" s="61" t="s">
        <v>314</v>
      </c>
      <c r="D104" s="6" t="s">
        <v>386</v>
      </c>
      <c r="E104" s="65"/>
      <c r="F104" s="26">
        <v>55</v>
      </c>
      <c r="G104" s="26"/>
      <c r="H104" s="65"/>
      <c r="I104" s="45"/>
      <c r="J104" s="20">
        <f>IF(K104&lt;6,SUM(E104:I104),SUM(LARGE(E104:I104,{1;2;3;4;5;6})))</f>
        <v>55</v>
      </c>
      <c r="K104" s="52">
        <f>COUNT(E104:I104)</f>
        <v>1</v>
      </c>
      <c r="AN104" s="12"/>
      <c r="AO104" s="21"/>
      <c r="AP104" s="21"/>
      <c r="AQ104" s="21"/>
      <c r="AR104" s="21"/>
    </row>
    <row r="105" spans="1:44" x14ac:dyDescent="0.2">
      <c r="A105" s="166">
        <v>104</v>
      </c>
      <c r="B105" s="25" t="s">
        <v>59</v>
      </c>
      <c r="C105" s="60" t="s">
        <v>61</v>
      </c>
      <c r="D105" s="25" t="s">
        <v>150</v>
      </c>
      <c r="E105" s="66"/>
      <c r="F105" s="66"/>
      <c r="G105" s="51">
        <v>55</v>
      </c>
      <c r="H105" s="51"/>
      <c r="I105" s="51"/>
      <c r="J105" s="20">
        <f>IF(K105&lt;6,SUM(E105:I105),SUM(LARGE(E105:I105,{1;2;3;4;5;6})))</f>
        <v>55</v>
      </c>
      <c r="K105" s="52">
        <f>COUNT(E105:I105)</f>
        <v>1</v>
      </c>
      <c r="AN105" s="12"/>
      <c r="AO105" s="21"/>
      <c r="AP105" s="21"/>
      <c r="AQ105" s="21"/>
      <c r="AR105" s="21"/>
    </row>
    <row r="106" spans="1:44" x14ac:dyDescent="0.2">
      <c r="A106" s="166">
        <v>105</v>
      </c>
      <c r="B106" s="6" t="s">
        <v>59</v>
      </c>
      <c r="C106" s="61" t="s">
        <v>65</v>
      </c>
      <c r="D106" s="6" t="s">
        <v>240</v>
      </c>
      <c r="E106" s="26"/>
      <c r="F106" s="26"/>
      <c r="G106" s="26">
        <v>55</v>
      </c>
      <c r="H106" s="26"/>
      <c r="I106" s="45"/>
      <c r="J106" s="20">
        <f>IF(K106&lt;6,SUM(E106:I106),SUM(LARGE(E106:I106,{1;2;3;4;5;6})))</f>
        <v>55</v>
      </c>
      <c r="K106" s="52">
        <f>COUNT(E106:I106)</f>
        <v>1</v>
      </c>
      <c r="AN106" s="12"/>
      <c r="AO106" s="21"/>
      <c r="AP106" s="21"/>
      <c r="AQ106" s="21"/>
      <c r="AR106" s="21"/>
    </row>
    <row r="107" spans="1:44" x14ac:dyDescent="0.2">
      <c r="A107" s="166">
        <v>106</v>
      </c>
      <c r="B107" s="25" t="s">
        <v>59</v>
      </c>
      <c r="C107" s="61" t="s">
        <v>61</v>
      </c>
      <c r="D107" s="6" t="s">
        <v>214</v>
      </c>
      <c r="E107" s="26">
        <v>25</v>
      </c>
      <c r="F107" s="26"/>
      <c r="G107" s="26">
        <v>21.7</v>
      </c>
      <c r="H107" s="26"/>
      <c r="I107" s="51"/>
      <c r="J107" s="20">
        <f>IF(K107&lt;6,SUM(E107:I107),SUM(LARGE(E107:I107,{1;2;3;4;5;6})))</f>
        <v>46.7</v>
      </c>
      <c r="K107" s="52">
        <f>COUNT(E107:I107)</f>
        <v>2</v>
      </c>
      <c r="AN107" s="12"/>
      <c r="AO107" s="21"/>
      <c r="AP107" s="21"/>
      <c r="AQ107" s="21"/>
      <c r="AR107" s="21"/>
    </row>
    <row r="108" spans="1:44" x14ac:dyDescent="0.2">
      <c r="A108" s="166">
        <v>107</v>
      </c>
      <c r="B108" s="25" t="s">
        <v>59</v>
      </c>
      <c r="C108" s="61" t="s">
        <v>61</v>
      </c>
      <c r="D108" s="8" t="s">
        <v>403</v>
      </c>
      <c r="E108" s="26">
        <v>25</v>
      </c>
      <c r="F108" s="26"/>
      <c r="G108" s="26">
        <v>21.7</v>
      </c>
      <c r="H108" s="26"/>
      <c r="I108" s="51"/>
      <c r="J108" s="20">
        <f>IF(K108&lt;6,SUM(E108:I108),SUM(LARGE(E108:I108,{1;2;3;4;5;6})))</f>
        <v>46.7</v>
      </c>
      <c r="K108" s="52">
        <f>COUNT(E108:I108)</f>
        <v>2</v>
      </c>
      <c r="AN108" s="12"/>
      <c r="AO108" s="21"/>
      <c r="AP108" s="21"/>
      <c r="AQ108" s="21"/>
      <c r="AR108" s="21"/>
    </row>
    <row r="109" spans="1:44" x14ac:dyDescent="0.2">
      <c r="A109" s="166">
        <v>108</v>
      </c>
      <c r="B109" s="6" t="s">
        <v>59</v>
      </c>
      <c r="C109" s="61" t="s">
        <v>65</v>
      </c>
      <c r="D109" s="8" t="s">
        <v>230</v>
      </c>
      <c r="E109" s="65"/>
      <c r="F109" s="65">
        <v>0</v>
      </c>
      <c r="G109" s="26">
        <v>45</v>
      </c>
      <c r="H109" s="26"/>
      <c r="I109" s="27"/>
      <c r="J109" s="20">
        <f>IF(K109&lt;6,SUM(E109:I109),SUM(LARGE(E109:I109,{1;2;3;4;5;6})))</f>
        <v>45</v>
      </c>
      <c r="K109" s="52">
        <f>COUNT(E109:I109)</f>
        <v>2</v>
      </c>
      <c r="AN109" s="12"/>
      <c r="AO109" s="21"/>
      <c r="AP109" s="21"/>
      <c r="AQ109" s="21"/>
      <c r="AR109" s="21"/>
    </row>
    <row r="110" spans="1:44" x14ac:dyDescent="0.2">
      <c r="A110" s="166">
        <v>109</v>
      </c>
      <c r="B110" s="6" t="s">
        <v>59</v>
      </c>
      <c r="C110" s="61" t="s">
        <v>61</v>
      </c>
      <c r="D110" s="6" t="s">
        <v>78</v>
      </c>
      <c r="E110" s="26"/>
      <c r="F110" s="26"/>
      <c r="G110" s="26">
        <v>45</v>
      </c>
      <c r="H110" s="26"/>
      <c r="I110" s="51"/>
      <c r="J110" s="20">
        <f>IF(K110&lt;6,SUM(E110:I110),SUM(LARGE(E110:I110,{1;2;3;4;5;6})))</f>
        <v>45</v>
      </c>
      <c r="K110" s="52">
        <f>COUNT(E110:I110)</f>
        <v>1</v>
      </c>
      <c r="AN110" s="12"/>
      <c r="AO110" s="21"/>
      <c r="AP110" s="21"/>
      <c r="AQ110" s="21"/>
      <c r="AR110" s="21"/>
    </row>
    <row r="111" spans="1:44" x14ac:dyDescent="0.2">
      <c r="A111" s="166">
        <v>110</v>
      </c>
      <c r="B111" s="25" t="s">
        <v>59</v>
      </c>
      <c r="C111" s="61" t="s">
        <v>61</v>
      </c>
      <c r="D111" s="25" t="s">
        <v>294</v>
      </c>
      <c r="E111" s="51"/>
      <c r="F111" s="51"/>
      <c r="G111" s="51">
        <v>45</v>
      </c>
      <c r="H111" s="51"/>
      <c r="I111" s="45"/>
      <c r="J111" s="20">
        <f>IF(K111&lt;6,SUM(E111:I111),SUM(LARGE(E111:I111,{1;2;3;4;5;6})))</f>
        <v>45</v>
      </c>
      <c r="K111" s="52">
        <f>COUNT(E111:I111)</f>
        <v>1</v>
      </c>
      <c r="AN111" s="12"/>
      <c r="AO111" s="21"/>
      <c r="AP111" s="21"/>
      <c r="AQ111" s="21"/>
      <c r="AR111" s="21"/>
    </row>
    <row r="112" spans="1:44" x14ac:dyDescent="0.2">
      <c r="A112" s="166">
        <v>111</v>
      </c>
      <c r="B112" s="6" t="s">
        <v>59</v>
      </c>
      <c r="C112" s="61" t="s">
        <v>61</v>
      </c>
      <c r="D112" s="6" t="s">
        <v>47</v>
      </c>
      <c r="E112" s="26"/>
      <c r="F112" s="26"/>
      <c r="G112" s="26">
        <v>45</v>
      </c>
      <c r="H112" s="26"/>
      <c r="I112" s="45"/>
      <c r="J112" s="20">
        <f>IF(K112&lt;6,SUM(E112:I112),SUM(LARGE(E112:I112,{1;2;3;4;5;6})))</f>
        <v>45</v>
      </c>
      <c r="K112" s="52">
        <f>COUNT(E112:I112)</f>
        <v>1</v>
      </c>
      <c r="AN112" s="12"/>
      <c r="AO112" s="21"/>
      <c r="AP112" s="21"/>
      <c r="AQ112" s="21"/>
      <c r="AR112" s="21"/>
    </row>
    <row r="113" spans="1:44" x14ac:dyDescent="0.2">
      <c r="A113" s="166">
        <v>112</v>
      </c>
      <c r="B113" s="25" t="s">
        <v>59</v>
      </c>
      <c r="C113" s="61" t="s">
        <v>61</v>
      </c>
      <c r="D113" s="6" t="s">
        <v>155</v>
      </c>
      <c r="E113" s="66"/>
      <c r="F113" s="66"/>
      <c r="G113" s="51">
        <v>45</v>
      </c>
      <c r="H113" s="51"/>
      <c r="I113" s="51"/>
      <c r="J113" s="20">
        <f>IF(K113&lt;6,SUM(E113:I113),SUM(LARGE(E113:I113,{1;2;3;4;5;6})))</f>
        <v>45</v>
      </c>
      <c r="K113" s="52">
        <f>COUNT(E113:I113)</f>
        <v>1</v>
      </c>
      <c r="AN113" s="12"/>
      <c r="AO113" s="21"/>
      <c r="AP113" s="21"/>
      <c r="AQ113" s="21"/>
      <c r="AR113" s="21"/>
    </row>
    <row r="114" spans="1:44" x14ac:dyDescent="0.2">
      <c r="A114" s="166">
        <v>113</v>
      </c>
      <c r="B114" s="6" t="s">
        <v>59</v>
      </c>
      <c r="C114" s="61"/>
      <c r="D114" s="6" t="s">
        <v>489</v>
      </c>
      <c r="E114" s="26"/>
      <c r="F114" s="26"/>
      <c r="G114" s="26">
        <v>45</v>
      </c>
      <c r="H114" s="26"/>
      <c r="I114" s="51"/>
      <c r="J114" s="20">
        <f>IF(K114&lt;6,SUM(E114:I114),SUM(LARGE(E114:I114,{1;2;3;4;5;6})))</f>
        <v>45</v>
      </c>
      <c r="K114" s="52">
        <f>COUNT(E114:I114)</f>
        <v>1</v>
      </c>
      <c r="AN114" s="12"/>
      <c r="AO114" s="21"/>
      <c r="AP114" s="21"/>
      <c r="AQ114" s="21"/>
      <c r="AR114" s="21"/>
    </row>
    <row r="115" spans="1:44" x14ac:dyDescent="0.2">
      <c r="A115" s="166">
        <v>114</v>
      </c>
      <c r="B115" s="25" t="s">
        <v>59</v>
      </c>
      <c r="C115" s="61"/>
      <c r="D115" s="8" t="s">
        <v>308</v>
      </c>
      <c r="E115" s="26"/>
      <c r="F115" s="26"/>
      <c r="G115" s="26">
        <v>45</v>
      </c>
      <c r="H115" s="26"/>
      <c r="I115" s="51"/>
      <c r="J115" s="20">
        <f>IF(K115&lt;6,SUM(E115:I115),SUM(LARGE(E115:I115,{1;2;3;4;5;6})))</f>
        <v>45</v>
      </c>
      <c r="K115" s="52">
        <f>COUNT(E115:I115)</f>
        <v>1</v>
      </c>
      <c r="AN115" s="12"/>
      <c r="AO115" s="21"/>
      <c r="AP115" s="21"/>
      <c r="AQ115" s="21"/>
      <c r="AR115" s="21"/>
    </row>
    <row r="116" spans="1:44" x14ac:dyDescent="0.2">
      <c r="A116" s="166">
        <v>115</v>
      </c>
      <c r="B116" s="25" t="s">
        <v>83</v>
      </c>
      <c r="C116" s="60" t="s">
        <v>170</v>
      </c>
      <c r="D116" s="25" t="s">
        <v>340</v>
      </c>
      <c r="E116" s="26"/>
      <c r="F116" s="26">
        <v>35</v>
      </c>
      <c r="G116" s="26"/>
      <c r="H116" s="26"/>
      <c r="I116" s="45"/>
      <c r="J116" s="20">
        <f>IF(K116&lt;6,SUM(E116:I116),SUM(LARGE(E116:I116,{1;2;3;4;5;6})))</f>
        <v>35</v>
      </c>
      <c r="K116" s="52">
        <f>COUNT(E116:I116)</f>
        <v>1</v>
      </c>
      <c r="AN116" s="12"/>
      <c r="AO116" s="21"/>
      <c r="AP116" s="21"/>
      <c r="AQ116" s="21"/>
      <c r="AR116" s="21"/>
    </row>
    <row r="117" spans="1:44" x14ac:dyDescent="0.2">
      <c r="A117" s="166">
        <v>116</v>
      </c>
      <c r="B117" s="6" t="s">
        <v>59</v>
      </c>
      <c r="C117" s="61" t="s">
        <v>105</v>
      </c>
      <c r="D117" s="6" t="s">
        <v>333</v>
      </c>
      <c r="E117" s="26"/>
      <c r="F117" s="26"/>
      <c r="G117" s="26">
        <v>35</v>
      </c>
      <c r="H117" s="26"/>
      <c r="I117" s="45"/>
      <c r="J117" s="20">
        <f>IF(K117&lt;6,SUM(E117:I117),SUM(LARGE(E117:I117,{1;2;3;4;5;6})))</f>
        <v>35</v>
      </c>
      <c r="K117" s="52">
        <f>COUNT(E117:I117)</f>
        <v>1</v>
      </c>
      <c r="AN117" s="12"/>
      <c r="AO117" s="21"/>
      <c r="AP117" s="21"/>
      <c r="AQ117" s="21"/>
      <c r="AR117" s="21"/>
    </row>
    <row r="118" spans="1:44" x14ac:dyDescent="0.2">
      <c r="A118" s="166">
        <v>117</v>
      </c>
      <c r="B118" s="25" t="s">
        <v>59</v>
      </c>
      <c r="C118" s="61" t="s">
        <v>105</v>
      </c>
      <c r="D118" s="8" t="s">
        <v>258</v>
      </c>
      <c r="E118" s="51"/>
      <c r="F118" s="51"/>
      <c r="G118" s="51">
        <v>35</v>
      </c>
      <c r="H118" s="51"/>
      <c r="I118" s="51"/>
      <c r="J118" s="20">
        <f>IF(K118&lt;6,SUM(E118:I118),SUM(LARGE(E118:I118,{1;2;3;4;5;6})))</f>
        <v>35</v>
      </c>
      <c r="K118" s="52">
        <f>COUNT(E118:I118)</f>
        <v>1</v>
      </c>
      <c r="AN118" s="12"/>
      <c r="AO118" s="21"/>
      <c r="AP118" s="21"/>
      <c r="AQ118" s="21"/>
      <c r="AR118" s="21"/>
    </row>
    <row r="119" spans="1:44" x14ac:dyDescent="0.2">
      <c r="A119" s="166">
        <v>118</v>
      </c>
      <c r="B119" s="6" t="s">
        <v>59</v>
      </c>
      <c r="C119" s="61" t="s">
        <v>61</v>
      </c>
      <c r="D119" s="6" t="s">
        <v>355</v>
      </c>
      <c r="E119" s="26">
        <v>35</v>
      </c>
      <c r="F119" s="26"/>
      <c r="G119" s="26"/>
      <c r="H119" s="26"/>
      <c r="I119" s="45"/>
      <c r="J119" s="20">
        <f>IF(K119&lt;6,SUM(E119:I119),SUM(LARGE(E119:I119,{1;2;3;4;5;6})))</f>
        <v>35</v>
      </c>
      <c r="K119" s="52">
        <f>COUNT(E119:I119)</f>
        <v>1</v>
      </c>
      <c r="AN119" s="12"/>
      <c r="AO119" s="21"/>
      <c r="AP119" s="21"/>
      <c r="AQ119" s="21"/>
      <c r="AR119" s="21"/>
    </row>
    <row r="120" spans="1:44" x14ac:dyDescent="0.2">
      <c r="A120" s="166">
        <v>119</v>
      </c>
      <c r="B120" s="25" t="s">
        <v>59</v>
      </c>
      <c r="C120" s="61" t="s">
        <v>61</v>
      </c>
      <c r="D120" s="8" t="s">
        <v>354</v>
      </c>
      <c r="E120" s="51">
        <v>35</v>
      </c>
      <c r="F120" s="51"/>
      <c r="G120" s="51"/>
      <c r="H120" s="51"/>
      <c r="I120" s="51"/>
      <c r="J120" s="20">
        <f>IF(K120&lt;6,SUM(E120:I120),SUM(LARGE(E120:I120,{1;2;3;4;5;6})))</f>
        <v>35</v>
      </c>
      <c r="K120" s="52">
        <f>COUNT(E120:I120)</f>
        <v>1</v>
      </c>
      <c r="AN120" s="12"/>
      <c r="AO120" s="21"/>
      <c r="AP120" s="21"/>
      <c r="AQ120" s="21"/>
      <c r="AR120" s="21"/>
    </row>
    <row r="121" spans="1:44" x14ac:dyDescent="0.2">
      <c r="A121" s="166">
        <v>120</v>
      </c>
      <c r="B121" s="25" t="s">
        <v>59</v>
      </c>
      <c r="C121" s="61" t="s">
        <v>314</v>
      </c>
      <c r="D121" s="8" t="s">
        <v>157</v>
      </c>
      <c r="E121" s="51">
        <v>30</v>
      </c>
      <c r="F121" s="51"/>
      <c r="G121" s="51"/>
      <c r="H121" s="51"/>
      <c r="I121" s="51"/>
      <c r="J121" s="20">
        <f>IF(K121&lt;6,SUM(E121:I121),SUM(LARGE(E121:I121,{1;2;3;4;5;6})))</f>
        <v>30</v>
      </c>
      <c r="K121" s="52">
        <f>COUNT(E121:I121)</f>
        <v>1</v>
      </c>
      <c r="AN121" s="12"/>
      <c r="AO121" s="21"/>
      <c r="AP121" s="21"/>
      <c r="AQ121" s="21"/>
      <c r="AR121" s="21"/>
    </row>
    <row r="122" spans="1:44" x14ac:dyDescent="0.2">
      <c r="A122" s="166">
        <v>121</v>
      </c>
      <c r="B122" s="25" t="s">
        <v>59</v>
      </c>
      <c r="C122" s="60" t="s">
        <v>67</v>
      </c>
      <c r="D122" s="25" t="s">
        <v>158</v>
      </c>
      <c r="E122" s="26">
        <v>30</v>
      </c>
      <c r="F122" s="26"/>
      <c r="G122" s="26"/>
      <c r="H122" s="26"/>
      <c r="I122" s="51"/>
      <c r="J122" s="20">
        <f>IF(K122&lt;6,SUM(E122:I122),SUM(LARGE(E122:I122,{1;2;3;4;5;6})))</f>
        <v>30</v>
      </c>
      <c r="K122" s="52">
        <f>COUNT(E122:I122)</f>
        <v>1</v>
      </c>
      <c r="AN122" s="12"/>
      <c r="AO122" s="21"/>
      <c r="AP122" s="21"/>
      <c r="AQ122" s="21"/>
      <c r="AR122" s="21"/>
    </row>
    <row r="123" spans="1:44" x14ac:dyDescent="0.2">
      <c r="A123" s="166">
        <v>122</v>
      </c>
      <c r="B123" s="25" t="s">
        <v>59</v>
      </c>
      <c r="C123" s="61" t="s">
        <v>65</v>
      </c>
      <c r="D123" s="6" t="s">
        <v>291</v>
      </c>
      <c r="E123" s="51">
        <v>25</v>
      </c>
      <c r="F123" s="51"/>
      <c r="G123" s="66">
        <v>0</v>
      </c>
      <c r="H123" s="66"/>
      <c r="I123" s="51"/>
      <c r="J123" s="20">
        <f>IF(K123&lt;6,SUM(E123:I123),SUM(LARGE(E123:I123,{1;2;3;4;5;6})))</f>
        <v>25</v>
      </c>
      <c r="K123" s="52">
        <f>COUNT(E123:I123)</f>
        <v>2</v>
      </c>
      <c r="AN123" s="12"/>
      <c r="AO123" s="21"/>
      <c r="AP123" s="21"/>
      <c r="AQ123" s="21"/>
      <c r="AR123" s="21"/>
    </row>
    <row r="124" spans="1:44" x14ac:dyDescent="0.2">
      <c r="A124" s="166">
        <v>123</v>
      </c>
      <c r="B124" s="25" t="s">
        <v>59</v>
      </c>
      <c r="C124" s="60" t="s">
        <v>314</v>
      </c>
      <c r="D124" s="25" t="s">
        <v>359</v>
      </c>
      <c r="E124" s="65">
        <v>0</v>
      </c>
      <c r="F124" s="26">
        <v>25</v>
      </c>
      <c r="G124" s="26"/>
      <c r="H124" s="26"/>
      <c r="I124" s="45"/>
      <c r="J124" s="20">
        <f>IF(K124&lt;6,SUM(E124:I124),SUM(LARGE(E124:I124,{1;2;3;4;5;6})))</f>
        <v>25</v>
      </c>
      <c r="K124" s="52">
        <f>COUNT(E124:I124)</f>
        <v>2</v>
      </c>
      <c r="AN124" s="12"/>
      <c r="AO124" s="21"/>
      <c r="AP124" s="21"/>
      <c r="AQ124" s="21"/>
      <c r="AR124" s="21"/>
    </row>
    <row r="125" spans="1:44" x14ac:dyDescent="0.2">
      <c r="A125" s="166">
        <v>124</v>
      </c>
      <c r="B125" s="25" t="s">
        <v>59</v>
      </c>
      <c r="C125" s="61" t="s">
        <v>105</v>
      </c>
      <c r="D125" s="6" t="s">
        <v>193</v>
      </c>
      <c r="E125" s="26"/>
      <c r="F125" s="26">
        <v>25</v>
      </c>
      <c r="G125" s="26"/>
      <c r="H125" s="26"/>
      <c r="I125" s="45"/>
      <c r="J125" s="20">
        <f>IF(K125&lt;6,SUM(E125:I125),SUM(LARGE(E125:I125,{1;2;3;4;5;6})))</f>
        <v>25</v>
      </c>
      <c r="K125" s="52">
        <f>COUNT(E125:I125)</f>
        <v>1</v>
      </c>
      <c r="AN125" s="12"/>
      <c r="AO125" s="21"/>
      <c r="AP125" s="21"/>
      <c r="AQ125" s="21"/>
      <c r="AR125" s="21"/>
    </row>
    <row r="126" spans="1:44" x14ac:dyDescent="0.2">
      <c r="A126" s="166">
        <v>125</v>
      </c>
      <c r="B126" s="6" t="s">
        <v>59</v>
      </c>
      <c r="C126" s="61" t="s">
        <v>188</v>
      </c>
      <c r="D126" s="8" t="s">
        <v>186</v>
      </c>
      <c r="E126" s="26"/>
      <c r="F126" s="26"/>
      <c r="G126" s="26">
        <v>21.7</v>
      </c>
      <c r="H126" s="26"/>
      <c r="I126" s="27"/>
      <c r="J126" s="20">
        <f>IF(K126&lt;6,SUM(E126:I126),SUM(LARGE(E126:I126,{1;2;3;4;5;6})))</f>
        <v>21.7</v>
      </c>
      <c r="K126" s="52">
        <f>COUNT(E126:I126)</f>
        <v>1</v>
      </c>
      <c r="AN126" s="12"/>
      <c r="AO126" s="21"/>
      <c r="AP126" s="21"/>
      <c r="AQ126" s="21"/>
      <c r="AR126" s="21"/>
    </row>
    <row r="127" spans="1:44" x14ac:dyDescent="0.2">
      <c r="A127" s="166">
        <v>126</v>
      </c>
      <c r="B127" s="25" t="s">
        <v>59</v>
      </c>
      <c r="C127" s="61" t="s">
        <v>61</v>
      </c>
      <c r="D127" s="8" t="s">
        <v>410</v>
      </c>
      <c r="E127" s="26"/>
      <c r="F127" s="26"/>
      <c r="G127" s="26">
        <v>21.7</v>
      </c>
      <c r="H127" s="26"/>
      <c r="I127" s="51"/>
      <c r="J127" s="20">
        <f>IF(K127&lt;6,SUM(E127:I127),SUM(LARGE(E127:I127,{1;2;3;4;5;6})))</f>
        <v>21.7</v>
      </c>
      <c r="K127" s="52">
        <f>COUNT(E127:I127)</f>
        <v>1</v>
      </c>
      <c r="AN127" s="12"/>
      <c r="AO127" s="21"/>
      <c r="AP127" s="21"/>
      <c r="AQ127" s="21"/>
      <c r="AR127" s="21"/>
    </row>
    <row r="128" spans="1:44" x14ac:dyDescent="0.2">
      <c r="A128" s="166">
        <v>127</v>
      </c>
      <c r="B128" s="6" t="s">
        <v>59</v>
      </c>
      <c r="C128" s="60" t="s">
        <v>242</v>
      </c>
      <c r="D128" s="6" t="s">
        <v>131</v>
      </c>
      <c r="E128" s="83"/>
      <c r="F128" s="83"/>
      <c r="G128" s="83">
        <v>21.7</v>
      </c>
      <c r="H128" s="83"/>
      <c r="I128" s="45"/>
      <c r="J128" s="20">
        <f>IF(K128&lt;6,SUM(E128:I128),SUM(LARGE(E128:I128,{1;2;3;4;5;6})))</f>
        <v>21.7</v>
      </c>
      <c r="K128" s="52">
        <f>COUNT(E128:I128)</f>
        <v>1</v>
      </c>
      <c r="AN128" s="12"/>
      <c r="AO128" s="21"/>
      <c r="AP128" s="21"/>
      <c r="AQ128" s="21"/>
      <c r="AR128" s="21"/>
    </row>
    <row r="129" spans="1:44" x14ac:dyDescent="0.2">
      <c r="A129" s="166">
        <v>128</v>
      </c>
      <c r="B129" s="25" t="s">
        <v>59</v>
      </c>
      <c r="C129" s="60"/>
      <c r="D129" s="6" t="s">
        <v>490</v>
      </c>
      <c r="E129" s="26"/>
      <c r="F129" s="26"/>
      <c r="G129" s="26">
        <v>21.7</v>
      </c>
      <c r="H129" s="26"/>
      <c r="I129" s="45"/>
      <c r="J129" s="20">
        <f>IF(K129&lt;6,SUM(E129:I129),SUM(LARGE(E129:I129,{1;2;3;4;5;6})))</f>
        <v>21.7</v>
      </c>
      <c r="K129" s="52">
        <f>COUNT(E129:I129)</f>
        <v>1</v>
      </c>
      <c r="AN129" s="12"/>
      <c r="AO129" s="21"/>
      <c r="AP129" s="21"/>
      <c r="AQ129" s="21"/>
      <c r="AR129" s="21"/>
    </row>
    <row r="130" spans="1:44" x14ac:dyDescent="0.2">
      <c r="A130" s="166">
        <v>129</v>
      </c>
      <c r="B130" s="6" t="s">
        <v>59</v>
      </c>
      <c r="C130" s="60" t="s">
        <v>314</v>
      </c>
      <c r="D130" s="8" t="s">
        <v>391</v>
      </c>
      <c r="E130" s="66"/>
      <c r="F130" s="51">
        <v>20</v>
      </c>
      <c r="G130" s="66">
        <v>0</v>
      </c>
      <c r="H130" s="66"/>
      <c r="I130" s="45"/>
      <c r="J130" s="20">
        <f>IF(K130&lt;6,SUM(E130:I130),SUM(LARGE(E130:I130,{1;2;3;4;5;6})))</f>
        <v>20</v>
      </c>
      <c r="K130" s="52">
        <f>COUNT(E130:I130)</f>
        <v>2</v>
      </c>
      <c r="AN130" s="12"/>
      <c r="AO130" s="21"/>
      <c r="AP130" s="21"/>
      <c r="AQ130" s="21"/>
      <c r="AR130" s="21"/>
    </row>
    <row r="131" spans="1:44" x14ac:dyDescent="0.2">
      <c r="A131" s="166">
        <v>130</v>
      </c>
      <c r="B131" s="25" t="s">
        <v>59</v>
      </c>
      <c r="C131" s="61" t="s">
        <v>65</v>
      </c>
      <c r="D131" s="8" t="s">
        <v>362</v>
      </c>
      <c r="E131" s="26"/>
      <c r="F131" s="26">
        <v>20</v>
      </c>
      <c r="G131" s="26"/>
      <c r="H131" s="26"/>
      <c r="I131" s="51"/>
      <c r="J131" s="20">
        <f>IF(K131&lt;6,SUM(E131:I131),SUM(LARGE(E131:I131,{1;2;3;4;5;6})))</f>
        <v>20</v>
      </c>
      <c r="K131" s="52">
        <f>COUNT(E131:I131)</f>
        <v>1</v>
      </c>
      <c r="AN131" s="12"/>
      <c r="AO131" s="21"/>
      <c r="AP131" s="21"/>
      <c r="AQ131" s="21"/>
      <c r="AR131" s="21"/>
    </row>
    <row r="132" spans="1:44" x14ac:dyDescent="0.2">
      <c r="A132" s="166">
        <v>131</v>
      </c>
      <c r="B132" s="6" t="s">
        <v>59</v>
      </c>
      <c r="C132" s="61" t="s">
        <v>105</v>
      </c>
      <c r="D132" s="6" t="s">
        <v>377</v>
      </c>
      <c r="E132" s="26"/>
      <c r="F132" s="26">
        <v>20</v>
      </c>
      <c r="G132" s="26"/>
      <c r="H132" s="26"/>
      <c r="I132" s="45"/>
      <c r="J132" s="20">
        <f>IF(K132&lt;6,SUM(E132:I132),SUM(LARGE(E132:I132,{1;2;3;4;5;6})))</f>
        <v>20</v>
      </c>
      <c r="K132" s="52">
        <f>COUNT(E132:I132)</f>
        <v>1</v>
      </c>
      <c r="AN132" s="12"/>
      <c r="AO132" s="21"/>
      <c r="AP132" s="21"/>
      <c r="AQ132" s="21"/>
      <c r="AR132" s="21"/>
    </row>
    <row r="133" spans="1:44" x14ac:dyDescent="0.2">
      <c r="A133" s="166">
        <v>132</v>
      </c>
      <c r="B133" s="6" t="s">
        <v>59</v>
      </c>
      <c r="C133" s="61" t="s">
        <v>60</v>
      </c>
      <c r="D133" s="6" t="s">
        <v>460</v>
      </c>
      <c r="E133" s="51"/>
      <c r="F133" s="51">
        <v>20</v>
      </c>
      <c r="G133" s="51"/>
      <c r="H133" s="51"/>
      <c r="I133" s="45"/>
      <c r="J133" s="20">
        <f>IF(K133&lt;6,SUM(E133:I133),SUM(LARGE(E133:I133,{1;2;3;4;5;6})))</f>
        <v>20</v>
      </c>
      <c r="K133" s="52">
        <f>COUNT(E133:I133)</f>
        <v>1</v>
      </c>
      <c r="AN133" s="12"/>
      <c r="AO133" s="21"/>
      <c r="AP133" s="21"/>
      <c r="AQ133" s="21"/>
      <c r="AR133" s="21"/>
    </row>
    <row r="134" spans="1:44" x14ac:dyDescent="0.2">
      <c r="A134" s="166">
        <v>133</v>
      </c>
      <c r="B134" s="25" t="s">
        <v>59</v>
      </c>
      <c r="C134" s="61" t="s">
        <v>65</v>
      </c>
      <c r="D134" s="6" t="s">
        <v>209</v>
      </c>
      <c r="E134" s="66">
        <v>0</v>
      </c>
      <c r="F134" s="66">
        <v>0</v>
      </c>
      <c r="G134" s="66">
        <v>0</v>
      </c>
      <c r="H134" s="66"/>
      <c r="I134" s="51"/>
      <c r="J134" s="20">
        <f>IF(K134&lt;6,SUM(E134:I134),SUM(LARGE(E134:I134,{1;2;3;4;5;6})))</f>
        <v>0</v>
      </c>
      <c r="K134" s="52">
        <f>COUNT(E134:I134)</f>
        <v>3</v>
      </c>
      <c r="AN134" s="12"/>
      <c r="AO134" s="21"/>
      <c r="AP134" s="21"/>
      <c r="AQ134" s="21"/>
      <c r="AR134" s="21"/>
    </row>
    <row r="135" spans="1:44" x14ac:dyDescent="0.2">
      <c r="A135" s="166">
        <v>134</v>
      </c>
      <c r="B135" s="25" t="s">
        <v>59</v>
      </c>
      <c r="C135" s="61" t="s">
        <v>65</v>
      </c>
      <c r="D135" s="6" t="s">
        <v>210</v>
      </c>
      <c r="E135" s="65">
        <v>0</v>
      </c>
      <c r="F135" s="65">
        <v>0</v>
      </c>
      <c r="G135" s="65"/>
      <c r="H135" s="65"/>
      <c r="I135" s="51"/>
      <c r="J135" s="20">
        <f>IF(K135&lt;6,SUM(E135:I135),SUM(LARGE(E135:I135,{1;2;3;4;5;6})))</f>
        <v>0</v>
      </c>
      <c r="K135" s="52">
        <f>COUNT(E135:I135)</f>
        <v>2</v>
      </c>
      <c r="AN135" s="12"/>
      <c r="AO135" s="21"/>
      <c r="AP135" s="21"/>
      <c r="AQ135" s="21"/>
      <c r="AR135" s="21"/>
    </row>
    <row r="136" spans="1:44" x14ac:dyDescent="0.2">
      <c r="A136" s="166">
        <v>135</v>
      </c>
      <c r="B136" s="6" t="s">
        <v>59</v>
      </c>
      <c r="C136" s="61" t="s">
        <v>63</v>
      </c>
      <c r="D136" s="6" t="s">
        <v>215</v>
      </c>
      <c r="E136" s="65">
        <v>0</v>
      </c>
      <c r="F136" s="65"/>
      <c r="G136" s="65">
        <v>0</v>
      </c>
      <c r="H136" s="65"/>
      <c r="I136" s="45"/>
      <c r="J136" s="20">
        <f>IF(K136&lt;6,SUM(E136:I136),SUM(LARGE(E136:I136,{1;2;3;4;5;6})))</f>
        <v>0</v>
      </c>
      <c r="K136" s="52">
        <f>COUNT(E136:I136)</f>
        <v>2</v>
      </c>
      <c r="AN136" s="12"/>
      <c r="AO136" s="21"/>
      <c r="AP136" s="21"/>
      <c r="AQ136" s="21"/>
      <c r="AR136" s="21"/>
    </row>
    <row r="137" spans="1:44" x14ac:dyDescent="0.2">
      <c r="A137" s="166">
        <v>136</v>
      </c>
      <c r="B137" s="6" t="s">
        <v>59</v>
      </c>
      <c r="C137" s="61" t="s">
        <v>63</v>
      </c>
      <c r="D137" s="6" t="s">
        <v>164</v>
      </c>
      <c r="E137" s="65">
        <v>0</v>
      </c>
      <c r="F137" s="65"/>
      <c r="G137" s="65">
        <v>0</v>
      </c>
      <c r="H137" s="65"/>
      <c r="I137" s="45"/>
      <c r="J137" s="20">
        <f>IF(K137&lt;6,SUM(E137:I137),SUM(LARGE(E137:I137,{1;2;3;4;5;6})))</f>
        <v>0</v>
      </c>
      <c r="K137" s="52">
        <f>COUNT(E137:I137)</f>
        <v>2</v>
      </c>
      <c r="AN137" s="12"/>
      <c r="AO137" s="21"/>
      <c r="AP137" s="21"/>
      <c r="AQ137" s="21"/>
      <c r="AR137" s="21"/>
    </row>
    <row r="138" spans="1:44" x14ac:dyDescent="0.2">
      <c r="A138" s="166">
        <v>137</v>
      </c>
      <c r="B138" s="25" t="s">
        <v>59</v>
      </c>
      <c r="C138" s="61" t="s">
        <v>60</v>
      </c>
      <c r="D138" s="6" t="s">
        <v>267</v>
      </c>
      <c r="E138" s="65">
        <v>0</v>
      </c>
      <c r="F138" s="65"/>
      <c r="G138" s="65">
        <v>0</v>
      </c>
      <c r="H138" s="65"/>
      <c r="I138" s="51"/>
      <c r="J138" s="20">
        <f>IF(K138&lt;6,SUM(E138:I138),SUM(LARGE(E138:I138,{1;2;3;4;5;6})))</f>
        <v>0</v>
      </c>
      <c r="K138" s="52">
        <f>COUNT(E138:I138)</f>
        <v>2</v>
      </c>
      <c r="AN138" s="12"/>
      <c r="AO138" s="21"/>
      <c r="AP138" s="21"/>
      <c r="AQ138" s="21"/>
      <c r="AR138" s="21"/>
    </row>
    <row r="139" spans="1:44" x14ac:dyDescent="0.2">
      <c r="A139" s="166">
        <v>138</v>
      </c>
      <c r="B139" s="6" t="s">
        <v>83</v>
      </c>
      <c r="C139" s="61" t="s">
        <v>105</v>
      </c>
      <c r="D139" s="6" t="s">
        <v>95</v>
      </c>
      <c r="E139" s="26"/>
      <c r="F139" s="65">
        <v>0</v>
      </c>
      <c r="G139" s="65"/>
      <c r="H139" s="26"/>
      <c r="I139" s="45"/>
      <c r="J139" s="20">
        <f>IF(K139&lt;6,SUM(E139:I139),SUM(LARGE(E139:I139,{1;2;3;4;5;6})))</f>
        <v>0</v>
      </c>
      <c r="K139" s="52">
        <f>COUNT(E139:I139)</f>
        <v>1</v>
      </c>
      <c r="AN139" s="12"/>
      <c r="AO139" s="21"/>
      <c r="AP139" s="21"/>
      <c r="AQ139" s="21"/>
      <c r="AR139" s="21"/>
    </row>
    <row r="140" spans="1:44" x14ac:dyDescent="0.2">
      <c r="A140" s="166">
        <v>139</v>
      </c>
      <c r="B140" s="25" t="s">
        <v>59</v>
      </c>
      <c r="C140" s="60" t="s">
        <v>63</v>
      </c>
      <c r="D140" s="6" t="s">
        <v>204</v>
      </c>
      <c r="E140" s="66">
        <v>0</v>
      </c>
      <c r="F140" s="66"/>
      <c r="G140" s="66"/>
      <c r="H140" s="66"/>
      <c r="I140" s="45"/>
      <c r="J140" s="20">
        <f>IF(K140&lt;6,SUM(E140:I140),SUM(LARGE(E140:I140,{1;2;3;4;5;6})))</f>
        <v>0</v>
      </c>
      <c r="K140" s="52">
        <f>COUNT(E140:I140)</f>
        <v>1</v>
      </c>
      <c r="AN140" s="12"/>
      <c r="AO140" s="21"/>
      <c r="AP140" s="21"/>
      <c r="AQ140" s="21"/>
      <c r="AR140" s="21"/>
    </row>
    <row r="141" spans="1:44" x14ac:dyDescent="0.2">
      <c r="A141" s="166">
        <v>140</v>
      </c>
      <c r="B141" s="25" t="s">
        <v>59</v>
      </c>
      <c r="C141" s="61" t="s">
        <v>61</v>
      </c>
      <c r="D141" s="6" t="s">
        <v>411</v>
      </c>
      <c r="E141" s="26"/>
      <c r="F141" s="26"/>
      <c r="G141" s="65">
        <v>0</v>
      </c>
      <c r="H141" s="65"/>
      <c r="I141" s="51"/>
      <c r="J141" s="20">
        <f>IF(K141&lt;6,SUM(E141:I141),SUM(LARGE(E141:I141,{1;2;3;4;5;6})))</f>
        <v>0</v>
      </c>
      <c r="K141" s="52">
        <f>COUNT(E141:I141)</f>
        <v>1</v>
      </c>
      <c r="AN141" s="12"/>
      <c r="AO141" s="21"/>
      <c r="AP141" s="21"/>
      <c r="AQ141" s="21"/>
      <c r="AR141" s="21"/>
    </row>
    <row r="142" spans="1:44" x14ac:dyDescent="0.2">
      <c r="A142" s="166">
        <v>141</v>
      </c>
      <c r="B142" s="6" t="s">
        <v>59</v>
      </c>
      <c r="C142" s="61" t="s">
        <v>315</v>
      </c>
      <c r="D142" s="6" t="s">
        <v>226</v>
      </c>
      <c r="E142" s="65">
        <v>0</v>
      </c>
      <c r="F142" s="65"/>
      <c r="G142" s="65"/>
      <c r="H142" s="65"/>
      <c r="I142" s="45"/>
      <c r="J142" s="20">
        <f>IF(K142&lt;6,SUM(E142:I142),SUM(LARGE(E142:I142,{1;2;3;4;5;6})))</f>
        <v>0</v>
      </c>
      <c r="K142" s="52">
        <f>COUNT(E142:I142)</f>
        <v>1</v>
      </c>
      <c r="AN142" s="12"/>
      <c r="AO142" s="21"/>
      <c r="AP142" s="21"/>
      <c r="AQ142" s="21"/>
      <c r="AR142" s="21"/>
    </row>
    <row r="143" spans="1:44" x14ac:dyDescent="0.2">
      <c r="A143" s="166">
        <v>142</v>
      </c>
      <c r="B143" s="6" t="s">
        <v>59</v>
      </c>
      <c r="C143" s="61" t="s">
        <v>314</v>
      </c>
      <c r="D143" s="6" t="s">
        <v>327</v>
      </c>
      <c r="E143" s="65"/>
      <c r="F143" s="65"/>
      <c r="G143" s="65">
        <v>0</v>
      </c>
      <c r="H143" s="65"/>
      <c r="I143" s="45"/>
      <c r="J143" s="20">
        <f>IF(K143&lt;6,SUM(E143:I143),SUM(LARGE(E143:I143,{1;2;3;4;5;6})))</f>
        <v>0</v>
      </c>
      <c r="K143" s="52">
        <f>COUNT(E143:I143)</f>
        <v>1</v>
      </c>
      <c r="AN143" s="12"/>
      <c r="AO143" s="21"/>
      <c r="AP143" s="21"/>
      <c r="AQ143" s="21"/>
      <c r="AR143" s="21"/>
    </row>
    <row r="144" spans="1:44" x14ac:dyDescent="0.2">
      <c r="A144" s="166">
        <v>143</v>
      </c>
      <c r="B144" s="6" t="s">
        <v>59</v>
      </c>
      <c r="C144" s="61" t="s">
        <v>68</v>
      </c>
      <c r="D144" s="8" t="s">
        <v>82</v>
      </c>
      <c r="E144" s="26"/>
      <c r="F144" s="65">
        <v>0</v>
      </c>
      <c r="G144" s="65"/>
      <c r="H144" s="26"/>
      <c r="I144" s="27"/>
      <c r="J144" s="20">
        <f>IF(K144&lt;6,SUM(E144:I144),SUM(LARGE(E144:I144,{1;2;3;4;5;6})))</f>
        <v>0</v>
      </c>
      <c r="K144" s="52">
        <f>COUNT(E144:I144)</f>
        <v>1</v>
      </c>
      <c r="AN144" s="12"/>
      <c r="AO144" s="21"/>
      <c r="AP144" s="21"/>
      <c r="AQ144" s="21"/>
      <c r="AR144" s="21"/>
    </row>
    <row r="145" spans="1:44" x14ac:dyDescent="0.2">
      <c r="A145" s="166">
        <v>144</v>
      </c>
      <c r="B145" s="25" t="s">
        <v>62</v>
      </c>
      <c r="C145" s="60" t="s">
        <v>314</v>
      </c>
      <c r="D145" s="34" t="s">
        <v>436</v>
      </c>
      <c r="E145" s="65">
        <v>0</v>
      </c>
      <c r="F145" s="65"/>
      <c r="G145" s="65"/>
      <c r="H145" s="65"/>
      <c r="I145" s="51"/>
      <c r="J145" s="20">
        <f>IF(K145&lt;6,SUM(E145:I145),SUM(LARGE(E145:I145,{1;2;3;4;5;6})))</f>
        <v>0</v>
      </c>
      <c r="K145" s="52">
        <f>COUNT(E145:I145)</f>
        <v>1</v>
      </c>
      <c r="AN145" s="12"/>
      <c r="AO145" s="21"/>
      <c r="AP145" s="21"/>
      <c r="AQ145" s="21"/>
      <c r="AR145" s="21"/>
    </row>
    <row r="146" spans="1:44" x14ac:dyDescent="0.2">
      <c r="A146" s="166">
        <v>145</v>
      </c>
      <c r="B146" s="25" t="s">
        <v>69</v>
      </c>
      <c r="C146" s="61" t="s">
        <v>314</v>
      </c>
      <c r="D146" s="8" t="s">
        <v>439</v>
      </c>
      <c r="E146" s="65">
        <v>0</v>
      </c>
      <c r="F146" s="65"/>
      <c r="G146" s="65"/>
      <c r="H146" s="65"/>
      <c r="I146" s="51"/>
      <c r="J146" s="20">
        <f>IF(K146&lt;6,SUM(E146:I146),SUM(LARGE(E146:I146,{1;2;3;4;5;6})))</f>
        <v>0</v>
      </c>
      <c r="K146" s="52">
        <f>COUNT(E146:I146)</f>
        <v>1</v>
      </c>
      <c r="AN146" s="12"/>
      <c r="AO146" s="21"/>
      <c r="AP146" s="21"/>
      <c r="AQ146" s="21"/>
      <c r="AR146" s="21"/>
    </row>
    <row r="147" spans="1:44" x14ac:dyDescent="0.2">
      <c r="A147" s="166">
        <v>146</v>
      </c>
      <c r="B147" s="25" t="s">
        <v>59</v>
      </c>
      <c r="C147" s="61" t="s">
        <v>65</v>
      </c>
      <c r="D147" s="8" t="s">
        <v>390</v>
      </c>
      <c r="E147" s="26"/>
      <c r="F147" s="26"/>
      <c r="G147" s="65">
        <v>0</v>
      </c>
      <c r="H147" s="65"/>
      <c r="I147" s="51"/>
      <c r="J147" s="20">
        <f>IF(K147&lt;6,SUM(E147:I147),SUM(LARGE(E147:I147,{1;2;3;4;5;6})))</f>
        <v>0</v>
      </c>
      <c r="K147" s="52">
        <f>COUNT(E147:I147)</f>
        <v>1</v>
      </c>
      <c r="AN147" s="12"/>
      <c r="AO147" s="21"/>
      <c r="AP147" s="21"/>
      <c r="AQ147" s="21"/>
      <c r="AR147" s="21"/>
    </row>
    <row r="148" spans="1:44" x14ac:dyDescent="0.2">
      <c r="A148" s="166">
        <v>147</v>
      </c>
      <c r="B148" s="25" t="s">
        <v>59</v>
      </c>
      <c r="C148" s="61" t="s">
        <v>61</v>
      </c>
      <c r="D148" s="6" t="s">
        <v>433</v>
      </c>
      <c r="E148" s="26"/>
      <c r="F148" s="26"/>
      <c r="G148" s="65">
        <v>0</v>
      </c>
      <c r="H148" s="65"/>
      <c r="I148" s="51"/>
      <c r="J148" s="20">
        <f>IF(K148&lt;6,SUM(E148:I148),SUM(LARGE(E148:I148,{1;2;3;4;5;6})))</f>
        <v>0</v>
      </c>
      <c r="K148" s="52">
        <f>COUNT(E148:I148)</f>
        <v>1</v>
      </c>
      <c r="AN148" s="12"/>
      <c r="AO148" s="21"/>
      <c r="AP148" s="21"/>
      <c r="AQ148" s="21"/>
      <c r="AR148" s="21"/>
    </row>
    <row r="149" spans="1:44" x14ac:dyDescent="0.2">
      <c r="A149" s="166">
        <v>148</v>
      </c>
      <c r="B149" s="6" t="s">
        <v>59</v>
      </c>
      <c r="C149" s="61" t="s">
        <v>61</v>
      </c>
      <c r="D149" s="6" t="s">
        <v>429</v>
      </c>
      <c r="E149" s="26"/>
      <c r="F149" s="26"/>
      <c r="G149" s="65">
        <v>0</v>
      </c>
      <c r="H149" s="65"/>
      <c r="I149" s="45"/>
      <c r="J149" s="20">
        <f>IF(K149&lt;6,SUM(E149:I149),SUM(LARGE(E149:I149,{1;2;3;4;5;6})))</f>
        <v>0</v>
      </c>
      <c r="K149" s="52">
        <f>COUNT(E149:I149)</f>
        <v>1</v>
      </c>
      <c r="AN149" s="12"/>
      <c r="AO149" s="21"/>
      <c r="AP149" s="21"/>
      <c r="AQ149" s="21"/>
      <c r="AR149" s="21"/>
    </row>
    <row r="150" spans="1:44" x14ac:dyDescent="0.2">
      <c r="A150" s="166">
        <v>149</v>
      </c>
      <c r="B150" s="25" t="s">
        <v>59</v>
      </c>
      <c r="C150" s="61"/>
      <c r="D150" s="6" t="s">
        <v>491</v>
      </c>
      <c r="E150" s="26"/>
      <c r="F150" s="26"/>
      <c r="G150" s="65">
        <v>0</v>
      </c>
      <c r="H150" s="65"/>
      <c r="I150" s="51"/>
      <c r="J150" s="20">
        <f>IF(K150&lt;6,SUM(E150:I150),SUM(LARGE(E150:I150,{1;2;3;4;5;6})))</f>
        <v>0</v>
      </c>
      <c r="K150" s="52">
        <f>COUNT(E150:I150)</f>
        <v>1</v>
      </c>
      <c r="AN150" s="12"/>
      <c r="AO150" s="21"/>
      <c r="AP150" s="21"/>
      <c r="AQ150" s="21"/>
      <c r="AR150" s="21"/>
    </row>
    <row r="151" spans="1:44" x14ac:dyDescent="0.2">
      <c r="A151" s="166">
        <v>150</v>
      </c>
      <c r="B151" s="25" t="s">
        <v>59</v>
      </c>
      <c r="C151" s="61"/>
      <c r="D151" s="6" t="s">
        <v>492</v>
      </c>
      <c r="E151" s="51"/>
      <c r="F151" s="51"/>
      <c r="G151" s="65">
        <v>0</v>
      </c>
      <c r="H151" s="65"/>
      <c r="I151" s="26"/>
      <c r="J151" s="20">
        <f>IF(K151&lt;6,SUM(E151:I151),SUM(LARGE(E151:I151,{1;2;3;4;5;6})))</f>
        <v>0</v>
      </c>
      <c r="K151" s="52">
        <f>COUNT(E151:I151)</f>
        <v>1</v>
      </c>
      <c r="AN151" s="12"/>
      <c r="AO151" s="21"/>
      <c r="AP151" s="21"/>
      <c r="AQ151" s="21"/>
      <c r="AR151" s="21"/>
    </row>
    <row r="152" spans="1:44" x14ac:dyDescent="0.2">
      <c r="A152" s="166">
        <v>151</v>
      </c>
      <c r="B152" s="25" t="s">
        <v>59</v>
      </c>
      <c r="C152" s="60"/>
      <c r="D152" s="34" t="s">
        <v>493</v>
      </c>
      <c r="E152" s="26"/>
      <c r="F152" s="26"/>
      <c r="G152" s="65">
        <v>0</v>
      </c>
      <c r="H152" s="65"/>
      <c r="I152" s="51"/>
      <c r="J152" s="20">
        <f>IF(K152&lt;6,SUM(E152:I152),SUM(LARGE(E152:I152,{1;2;3;4;5;6})))</f>
        <v>0</v>
      </c>
      <c r="K152" s="52">
        <f>COUNT(E152:I152)</f>
        <v>1</v>
      </c>
      <c r="AN152" s="12"/>
      <c r="AO152" s="21"/>
      <c r="AP152" s="21"/>
      <c r="AQ152" s="21"/>
      <c r="AR152" s="21"/>
    </row>
    <row r="153" spans="1:44" x14ac:dyDescent="0.2">
      <c r="A153" s="166">
        <v>152</v>
      </c>
      <c r="B153" s="25"/>
      <c r="C153" s="61"/>
      <c r="D153" s="6"/>
      <c r="E153" s="26"/>
      <c r="F153" s="26"/>
      <c r="G153" s="26"/>
      <c r="H153" s="26"/>
      <c r="I153" s="45"/>
      <c r="J153" s="20">
        <f>IF(K153&lt;6,SUM(E153:I153),SUM(LARGE(E153:I153,{1;2;3;4;5;6})))</f>
        <v>0</v>
      </c>
      <c r="K153" s="52">
        <f>COUNT(E153:I153)</f>
        <v>0</v>
      </c>
      <c r="AN153" s="12"/>
      <c r="AO153" s="21"/>
      <c r="AP153" s="21"/>
      <c r="AQ153" s="21"/>
      <c r="AR153" s="21"/>
    </row>
    <row r="154" spans="1:44" x14ac:dyDescent="0.2">
      <c r="A154" s="166">
        <v>153</v>
      </c>
      <c r="B154" s="25"/>
      <c r="C154" s="61"/>
      <c r="D154" s="6"/>
      <c r="E154" s="51"/>
      <c r="F154" s="51"/>
      <c r="G154" s="51"/>
      <c r="H154" s="51"/>
      <c r="I154" s="51"/>
      <c r="J154" s="20">
        <f>IF(K154&lt;6,SUM(E154:I154),SUM(LARGE(E154:I154,{1;2;3;4;5;6})))</f>
        <v>0</v>
      </c>
      <c r="K154" s="52">
        <f>COUNT(E154:I154)</f>
        <v>0</v>
      </c>
      <c r="AN154" s="12"/>
      <c r="AO154" s="21"/>
      <c r="AP154" s="21"/>
      <c r="AQ154" s="21"/>
      <c r="AR154" s="21"/>
    </row>
    <row r="155" spans="1:44" x14ac:dyDescent="0.2">
      <c r="A155" s="166">
        <v>154</v>
      </c>
      <c r="B155" s="25"/>
      <c r="C155" s="61"/>
      <c r="D155" s="6"/>
      <c r="E155" s="51"/>
      <c r="F155" s="51"/>
      <c r="G155" s="51"/>
      <c r="H155" s="51"/>
      <c r="I155" s="27"/>
      <c r="J155" s="20">
        <f>IF(K155&lt;6,SUM(E155:I155),SUM(LARGE(E155:I155,{1;2;3;4;5;6})))</f>
        <v>0</v>
      </c>
      <c r="K155" s="52">
        <f>COUNT(E155:I155)</f>
        <v>0</v>
      </c>
      <c r="AN155" s="12"/>
      <c r="AO155" s="21"/>
      <c r="AP155" s="21"/>
      <c r="AQ155" s="21"/>
      <c r="AR155" s="21"/>
    </row>
    <row r="156" spans="1:44" x14ac:dyDescent="0.2">
      <c r="A156" s="166">
        <v>155</v>
      </c>
      <c r="B156" s="25"/>
      <c r="C156" s="60"/>
      <c r="D156" s="34"/>
      <c r="E156" s="51"/>
      <c r="F156" s="51"/>
      <c r="G156" s="51"/>
      <c r="H156" s="51"/>
      <c r="I156" s="51"/>
      <c r="J156" s="20">
        <f>IF(K156&lt;6,SUM(E156:I156),SUM(LARGE(E156:I156,{1;2;3;4;5;6})))</f>
        <v>0</v>
      </c>
      <c r="K156" s="52">
        <f>COUNT(E156:I156)</f>
        <v>0</v>
      </c>
      <c r="AN156" s="12"/>
      <c r="AO156" s="21"/>
      <c r="AP156" s="21"/>
      <c r="AQ156" s="21"/>
      <c r="AR156" s="21"/>
    </row>
    <row r="157" spans="1:44" x14ac:dyDescent="0.2">
      <c r="A157" s="166">
        <v>156</v>
      </c>
      <c r="B157" s="6"/>
      <c r="C157" s="61"/>
      <c r="D157" s="6"/>
      <c r="E157" s="26"/>
      <c r="F157" s="26"/>
      <c r="G157" s="26"/>
      <c r="H157" s="26"/>
      <c r="I157" s="45"/>
      <c r="J157" s="20">
        <f>IF(K157&lt;6,SUM(E157:I157),SUM(LARGE(E157:I157,{1;2;3;4;5;6})))</f>
        <v>0</v>
      </c>
      <c r="K157" s="52">
        <f>COUNT(E157:I157)</f>
        <v>0</v>
      </c>
      <c r="AN157" s="12"/>
      <c r="AO157" s="21"/>
      <c r="AP157" s="21"/>
      <c r="AQ157" s="21"/>
      <c r="AR157" s="21"/>
    </row>
    <row r="158" spans="1:44" x14ac:dyDescent="0.2">
      <c r="A158" s="166">
        <v>157</v>
      </c>
      <c r="B158" s="6"/>
      <c r="C158" s="61"/>
      <c r="D158" s="6"/>
      <c r="E158" s="26"/>
      <c r="F158" s="26"/>
      <c r="G158" s="26"/>
      <c r="H158" s="26"/>
      <c r="I158" s="45"/>
      <c r="J158" s="20">
        <f>IF(K158&lt;6,SUM(E158:I158),SUM(LARGE(E158:I158,{1;2;3;4;5;6})))</f>
        <v>0</v>
      </c>
      <c r="K158" s="52">
        <f>COUNT(E158:I158)</f>
        <v>0</v>
      </c>
      <c r="AN158" s="12"/>
      <c r="AO158" s="21"/>
      <c r="AP158" s="21"/>
      <c r="AQ158" s="21"/>
      <c r="AR158" s="21"/>
    </row>
    <row r="159" spans="1:44" x14ac:dyDescent="0.2">
      <c r="A159" s="166">
        <v>158</v>
      </c>
      <c r="B159" s="25"/>
      <c r="C159" s="61"/>
      <c r="D159" s="25"/>
      <c r="E159" s="26"/>
      <c r="F159" s="26"/>
      <c r="G159" s="26"/>
      <c r="H159" s="26"/>
      <c r="I159" s="45"/>
      <c r="J159" s="20">
        <f>IF(K159&lt;6,SUM(E159:I159),SUM(LARGE(E159:I159,{1;2;3;4;5;6})))</f>
        <v>0</v>
      </c>
      <c r="K159" s="52">
        <f>COUNT(E159:I159)</f>
        <v>0</v>
      </c>
      <c r="AN159" s="12"/>
      <c r="AO159" s="21"/>
      <c r="AP159" s="21"/>
      <c r="AQ159" s="21"/>
      <c r="AR159" s="21"/>
    </row>
    <row r="160" spans="1:44" x14ac:dyDescent="0.2">
      <c r="A160" s="166">
        <v>159</v>
      </c>
      <c r="B160" s="25"/>
      <c r="C160" s="61"/>
      <c r="D160" s="6"/>
      <c r="E160" s="26"/>
      <c r="F160" s="26"/>
      <c r="G160" s="26"/>
      <c r="H160" s="26"/>
      <c r="I160" s="51"/>
      <c r="J160" s="20">
        <f>IF(K160&lt;6,SUM(E160:I160),SUM(LARGE(E160:I160,{1;2;3;4;5;6})))</f>
        <v>0</v>
      </c>
      <c r="K160" s="52">
        <f>COUNT(E160:I160)</f>
        <v>0</v>
      </c>
      <c r="AN160" s="12"/>
      <c r="AO160" s="21"/>
      <c r="AP160" s="21"/>
      <c r="AQ160" s="21"/>
      <c r="AR160" s="21"/>
    </row>
    <row r="161" spans="1:44" x14ac:dyDescent="0.2">
      <c r="A161" s="166">
        <v>160</v>
      </c>
      <c r="B161" s="25"/>
      <c r="C161" s="61"/>
      <c r="D161" s="6"/>
      <c r="E161" s="26"/>
      <c r="F161" s="26"/>
      <c r="G161" s="26"/>
      <c r="H161" s="26"/>
      <c r="I161" s="45"/>
      <c r="J161" s="20">
        <f>IF(K161&lt;6,SUM(E161:I161),SUM(LARGE(E161:I161,{1;2;3;4;5;6})))</f>
        <v>0</v>
      </c>
      <c r="K161" s="52">
        <f>COUNT(E161:I161)</f>
        <v>0</v>
      </c>
      <c r="AN161" s="12"/>
      <c r="AO161" s="21"/>
      <c r="AP161" s="21"/>
      <c r="AQ161" s="21"/>
      <c r="AR161" s="21"/>
    </row>
    <row r="162" spans="1:44" x14ac:dyDescent="0.2">
      <c r="A162" s="166">
        <v>161</v>
      </c>
      <c r="B162" s="6"/>
      <c r="C162" s="61"/>
      <c r="D162" s="6"/>
      <c r="E162" s="26"/>
      <c r="F162" s="26"/>
      <c r="G162" s="26"/>
      <c r="H162" s="26"/>
      <c r="I162" s="45"/>
      <c r="J162" s="20">
        <f>IF(K162&lt;6,SUM(E162:I162),SUM(LARGE(E162:I162,{1;2;3;4;5;6})))</f>
        <v>0</v>
      </c>
      <c r="K162" s="52">
        <f>COUNT(E162:I162)</f>
        <v>0</v>
      </c>
      <c r="AN162" s="12"/>
      <c r="AO162" s="21"/>
      <c r="AP162" s="21"/>
      <c r="AQ162" s="21"/>
      <c r="AR162" s="21"/>
    </row>
    <row r="163" spans="1:44" x14ac:dyDescent="0.2">
      <c r="A163" s="166">
        <v>162</v>
      </c>
      <c r="B163" s="25"/>
      <c r="C163" s="61"/>
      <c r="D163" s="8"/>
      <c r="E163" s="26"/>
      <c r="F163" s="26"/>
      <c r="G163" s="26"/>
      <c r="H163" s="26"/>
      <c r="I163" s="51"/>
      <c r="J163" s="20">
        <f>IF(K163&lt;6,SUM(E163:I163),SUM(LARGE(E163:I163,{1;2;3;4;5;6})))</f>
        <v>0</v>
      </c>
      <c r="K163" s="52">
        <f>COUNT(E163:I163)</f>
        <v>0</v>
      </c>
      <c r="AN163" s="12"/>
      <c r="AO163" s="21"/>
      <c r="AP163" s="21"/>
      <c r="AQ163" s="21"/>
      <c r="AR163" s="21"/>
    </row>
    <row r="164" spans="1:44" x14ac:dyDescent="0.2">
      <c r="A164" s="166">
        <v>163</v>
      </c>
      <c r="B164" s="25"/>
      <c r="C164" s="61"/>
      <c r="D164" s="6"/>
      <c r="E164" s="26"/>
      <c r="F164" s="26"/>
      <c r="G164" s="26"/>
      <c r="H164" s="26"/>
      <c r="I164" s="51"/>
      <c r="J164" s="20">
        <f>IF(K164&lt;6,SUM(E164:I164),SUM(LARGE(E164:I164,{1;2;3;4;5;6})))</f>
        <v>0</v>
      </c>
      <c r="K164" s="52">
        <f>COUNT(E164:I164)</f>
        <v>0</v>
      </c>
      <c r="AN164" s="12"/>
      <c r="AO164" s="21"/>
      <c r="AP164" s="21"/>
      <c r="AQ164" s="21"/>
      <c r="AR164" s="21"/>
    </row>
    <row r="165" spans="1:44" x14ac:dyDescent="0.2">
      <c r="A165" s="166">
        <v>164</v>
      </c>
      <c r="B165" s="6"/>
      <c r="C165" s="61"/>
      <c r="D165" s="6"/>
      <c r="E165" s="26"/>
      <c r="F165" s="26"/>
      <c r="G165" s="26"/>
      <c r="H165" s="26"/>
      <c r="I165" s="45"/>
      <c r="J165" s="20">
        <f>IF(K165&lt;6,SUM(E165:I165),SUM(LARGE(E165:I165,{1;2;3;4;5;6})))</f>
        <v>0</v>
      </c>
      <c r="K165" s="52">
        <f>COUNT(E165:I165)</f>
        <v>0</v>
      </c>
      <c r="AN165" s="12"/>
      <c r="AO165" s="21"/>
      <c r="AP165" s="21"/>
      <c r="AQ165" s="21"/>
      <c r="AR165" s="21"/>
    </row>
    <row r="166" spans="1:44" x14ac:dyDescent="0.2">
      <c r="A166" s="166">
        <v>165</v>
      </c>
      <c r="B166" s="6"/>
      <c r="C166" s="61"/>
      <c r="D166" s="6"/>
      <c r="E166" s="26"/>
      <c r="F166" s="26"/>
      <c r="G166" s="26"/>
      <c r="H166" s="26"/>
      <c r="I166" s="45"/>
      <c r="J166" s="20">
        <f>IF(K166&lt;6,SUM(E166:I166),SUM(LARGE(E166:I166,{1;2;3;4;5;6})))</f>
        <v>0</v>
      </c>
      <c r="K166" s="52">
        <f>COUNT(E166:I166)</f>
        <v>0</v>
      </c>
      <c r="AN166" s="12"/>
      <c r="AO166" s="21"/>
      <c r="AP166" s="21"/>
      <c r="AQ166" s="21"/>
      <c r="AR166" s="21"/>
    </row>
    <row r="167" spans="1:44" x14ac:dyDescent="0.2">
      <c r="A167" s="166">
        <v>166</v>
      </c>
      <c r="B167" s="25"/>
      <c r="C167" s="61"/>
      <c r="D167" s="6"/>
      <c r="E167" s="51"/>
      <c r="F167" s="51"/>
      <c r="G167" s="51"/>
      <c r="H167" s="51"/>
      <c r="I167" s="51"/>
      <c r="J167" s="20">
        <f>IF(K167&lt;6,SUM(E167:I167),SUM(LARGE(E167:I167,{1;2;3;4;5;6})))</f>
        <v>0</v>
      </c>
      <c r="K167" s="52">
        <f>COUNT(E167:I167)</f>
        <v>0</v>
      </c>
      <c r="AN167" s="12"/>
      <c r="AO167" s="21"/>
      <c r="AP167" s="21"/>
      <c r="AQ167" s="21"/>
      <c r="AR167" s="21"/>
    </row>
    <row r="168" spans="1:44" x14ac:dyDescent="0.2">
      <c r="A168" s="166">
        <v>167</v>
      </c>
      <c r="B168" s="25"/>
      <c r="C168" s="61"/>
      <c r="D168" s="8"/>
      <c r="E168" s="26"/>
      <c r="F168" s="26"/>
      <c r="G168" s="26"/>
      <c r="H168" s="26"/>
      <c r="I168" s="51"/>
      <c r="J168" s="20">
        <f>IF(K168&lt;6,SUM(E168:I168),SUM(LARGE(E168:I168,{1;2;3;4;5;6})))</f>
        <v>0</v>
      </c>
      <c r="K168" s="52">
        <f>COUNT(E168:I168)</f>
        <v>0</v>
      </c>
      <c r="AN168" s="12"/>
      <c r="AO168" s="21"/>
      <c r="AP168" s="21"/>
      <c r="AQ168" s="21"/>
      <c r="AR168" s="21"/>
    </row>
    <row r="169" spans="1:44" x14ac:dyDescent="0.2">
      <c r="A169" s="166">
        <v>168</v>
      </c>
      <c r="B169" s="25"/>
      <c r="C169" s="61"/>
      <c r="D169" s="8"/>
      <c r="E169" s="51"/>
      <c r="F169" s="51"/>
      <c r="G169" s="51"/>
      <c r="H169" s="51"/>
      <c r="I169" s="51"/>
      <c r="J169" s="20">
        <f>IF(K169&lt;6,SUM(E169:I169),SUM(LARGE(E169:I169,{1;2;3;4;5;6})))</f>
        <v>0</v>
      </c>
      <c r="K169" s="52">
        <f>COUNT(E169:I169)</f>
        <v>0</v>
      </c>
      <c r="AN169" s="12"/>
      <c r="AO169" s="21"/>
      <c r="AP169" s="21"/>
      <c r="AQ169" s="21"/>
      <c r="AR169" s="21"/>
    </row>
    <row r="170" spans="1:44" x14ac:dyDescent="0.2">
      <c r="A170" s="166">
        <v>169</v>
      </c>
      <c r="B170" s="6"/>
      <c r="C170" s="61"/>
      <c r="D170" s="6"/>
      <c r="E170" s="26"/>
      <c r="F170" s="26"/>
      <c r="G170" s="26"/>
      <c r="H170" s="26"/>
      <c r="I170" s="51"/>
      <c r="J170" s="20">
        <f>IF(K170&lt;6,SUM(E170:I170),SUM(LARGE(E170:I170,{1;2;3;4;5;6})))</f>
        <v>0</v>
      </c>
      <c r="K170" s="52">
        <f>COUNT(E170:I170)</f>
        <v>0</v>
      </c>
      <c r="AN170" s="12"/>
      <c r="AO170" s="21"/>
      <c r="AP170" s="21"/>
      <c r="AQ170" s="21"/>
      <c r="AR170" s="21"/>
    </row>
    <row r="171" spans="1:44" x14ac:dyDescent="0.2">
      <c r="A171" s="166">
        <v>170</v>
      </c>
      <c r="B171" s="6"/>
      <c r="C171" s="61"/>
      <c r="D171" s="6"/>
      <c r="E171" s="51"/>
      <c r="F171" s="51"/>
      <c r="G171" s="51"/>
      <c r="H171" s="51"/>
      <c r="I171" s="45"/>
      <c r="J171" s="20">
        <f>IF(K171&lt;6,SUM(E171:I171),SUM(LARGE(E171:I171,{1;2;3;4;5;6})))</f>
        <v>0</v>
      </c>
      <c r="K171" s="52">
        <f>COUNT(E171:I171)</f>
        <v>0</v>
      </c>
      <c r="AN171" s="12"/>
      <c r="AO171" s="21"/>
      <c r="AP171" s="21"/>
      <c r="AQ171" s="21"/>
      <c r="AR171" s="21"/>
    </row>
    <row r="172" spans="1:44" x14ac:dyDescent="0.2">
      <c r="A172" s="166">
        <v>171</v>
      </c>
      <c r="B172" s="25"/>
      <c r="C172" s="61"/>
      <c r="D172" s="8"/>
      <c r="E172" s="26"/>
      <c r="F172" s="26"/>
      <c r="G172" s="26"/>
      <c r="H172" s="26"/>
      <c r="I172" s="51"/>
      <c r="J172" s="20">
        <f>IF(K172&lt;6,SUM(E172:I172),SUM(LARGE(E172:I172,{1;2;3;4;5;6})))</f>
        <v>0</v>
      </c>
      <c r="K172" s="52">
        <f>COUNT(E172:I172)</f>
        <v>0</v>
      </c>
      <c r="AN172" s="12"/>
      <c r="AO172" s="21"/>
      <c r="AP172" s="21"/>
      <c r="AQ172" s="21"/>
      <c r="AR172" s="21"/>
    </row>
    <row r="173" spans="1:44" x14ac:dyDescent="0.2">
      <c r="A173" s="166">
        <v>172</v>
      </c>
      <c r="B173" s="6"/>
      <c r="C173" s="61"/>
      <c r="D173" s="6"/>
      <c r="E173" s="26"/>
      <c r="F173" s="26"/>
      <c r="G173" s="26"/>
      <c r="H173" s="26"/>
      <c r="I173" s="45"/>
      <c r="J173" s="20">
        <f>IF(K173&lt;6,SUM(E173:I173),SUM(LARGE(E173:I173,{1;2;3;4;5;6})))</f>
        <v>0</v>
      </c>
      <c r="K173" s="52">
        <f>COUNT(E173:I173)</f>
        <v>0</v>
      </c>
      <c r="AN173" s="12"/>
      <c r="AO173" s="21"/>
      <c r="AP173" s="21"/>
      <c r="AQ173" s="21"/>
      <c r="AR173" s="21"/>
    </row>
    <row r="174" spans="1:44" x14ac:dyDescent="0.2">
      <c r="A174" s="166">
        <v>173</v>
      </c>
      <c r="B174" s="6"/>
      <c r="C174" s="61"/>
      <c r="D174" s="34"/>
      <c r="E174" s="26"/>
      <c r="F174" s="26"/>
      <c r="G174" s="65"/>
      <c r="H174" s="65"/>
      <c r="I174" s="51"/>
      <c r="J174" s="20">
        <f>IF(K174&lt;6,SUM(E174:I174),SUM(LARGE(E174:I174,{1;2;3;4;5;6})))</f>
        <v>0</v>
      </c>
      <c r="K174" s="52">
        <f>COUNT(E174:I174)</f>
        <v>0</v>
      </c>
      <c r="AN174" s="12"/>
      <c r="AO174" s="21"/>
      <c r="AP174" s="21"/>
      <c r="AQ174" s="21"/>
      <c r="AR174" s="21"/>
    </row>
    <row r="175" spans="1:44" x14ac:dyDescent="0.2">
      <c r="A175" s="166">
        <v>174</v>
      </c>
      <c r="B175" s="6"/>
      <c r="C175" s="61"/>
      <c r="D175" s="6"/>
      <c r="E175" s="26"/>
      <c r="F175" s="26"/>
      <c r="G175" s="26"/>
      <c r="H175" s="26"/>
      <c r="I175" s="45"/>
      <c r="J175" s="20">
        <f>IF(K175&lt;6,SUM(E175:I175),SUM(LARGE(E175:I175,{1;2;3;4;5;6})))</f>
        <v>0</v>
      </c>
      <c r="K175" s="52">
        <f>COUNT(E175:I175)</f>
        <v>0</v>
      </c>
      <c r="AN175" s="12"/>
      <c r="AO175" s="21"/>
      <c r="AP175" s="21"/>
      <c r="AQ175" s="21"/>
      <c r="AR175" s="21"/>
    </row>
    <row r="176" spans="1:44" x14ac:dyDescent="0.2">
      <c r="A176" s="166">
        <v>175</v>
      </c>
      <c r="B176" s="25"/>
      <c r="C176" s="61"/>
      <c r="D176" s="6"/>
      <c r="E176" s="51"/>
      <c r="F176" s="51"/>
      <c r="G176" s="51"/>
      <c r="H176" s="51"/>
      <c r="I176" s="45"/>
      <c r="J176" s="20">
        <f>IF(K176&lt;6,SUM(E176:I176),SUM(LARGE(E176:I176,{1;2;3;4;5;6})))</f>
        <v>0</v>
      </c>
      <c r="K176" s="52">
        <f>COUNT(E176:I176)</f>
        <v>0</v>
      </c>
      <c r="AN176" s="12"/>
      <c r="AO176" s="21"/>
      <c r="AP176" s="21"/>
      <c r="AQ176" s="21"/>
      <c r="AR176" s="21"/>
    </row>
  </sheetData>
  <autoFilter ref="B1:K176">
    <sortState ref="B2:K572">
      <sortCondition descending="1" ref="J1:J572"/>
    </sortState>
  </autoFilter>
  <phoneticPr fontId="1" type="noConversion"/>
  <conditionalFormatting sqref="D1:D65137">
    <cfRule type="duplicateValues" dxfId="19" priority="42" stopIfTrue="1"/>
  </conditionalFormatting>
  <conditionalFormatting sqref="D1:D65137">
    <cfRule type="duplicateValues" dxfId="18" priority="44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1"/>
  <sheetViews>
    <sheetView zoomScaleNormal="100" zoomScaleSheetLayoutView="50" workbookViewId="0">
      <pane ySplit="1" topLeftCell="A2" activePane="bottomLeft" state="frozen"/>
      <selection activeCell="D139" sqref="D139"/>
      <selection pane="bottomLeft" activeCell="G16" sqref="G16"/>
    </sheetView>
  </sheetViews>
  <sheetFormatPr defaultRowHeight="12.75" x14ac:dyDescent="0.2"/>
  <cols>
    <col min="1" max="1" width="5.140625" style="167" bestFit="1" customWidth="1"/>
    <col min="2" max="2" width="6.140625" style="3" customWidth="1"/>
    <col min="3" max="3" width="16" style="3" bestFit="1" customWidth="1"/>
    <col min="4" max="4" width="21.42578125" style="22" customWidth="1"/>
    <col min="5" max="5" width="10.5703125" style="3" customWidth="1"/>
    <col min="6" max="8" width="9.42578125" style="3" customWidth="1"/>
    <col min="9" max="20" width="9.140625" style="3" customWidth="1"/>
    <col min="21" max="22" width="6.5703125" style="3" customWidth="1"/>
    <col min="23" max="23" width="6.5703125" style="22" customWidth="1"/>
    <col min="24" max="24" width="6.5703125" style="3" customWidth="1"/>
    <col min="25" max="16384" width="9.140625" style="22"/>
  </cols>
  <sheetData>
    <row r="1" spans="1:30" s="33" customFormat="1" ht="52.5" customHeight="1" x14ac:dyDescent="0.25">
      <c r="A1" s="165" t="s">
        <v>9</v>
      </c>
      <c r="B1" s="69" t="s">
        <v>58</v>
      </c>
      <c r="C1" s="69" t="s">
        <v>57</v>
      </c>
      <c r="D1" s="36" t="s">
        <v>0</v>
      </c>
      <c r="E1" s="69" t="s">
        <v>435</v>
      </c>
      <c r="F1" s="69" t="s">
        <v>455</v>
      </c>
      <c r="G1" s="69" t="s">
        <v>482</v>
      </c>
      <c r="H1" s="69"/>
      <c r="I1" s="70"/>
      <c r="J1" s="35" t="s">
        <v>32</v>
      </c>
      <c r="K1" s="35" t="s">
        <v>39</v>
      </c>
      <c r="V1" s="68"/>
      <c r="W1" s="76"/>
      <c r="X1" s="68"/>
      <c r="Y1" s="76"/>
      <c r="Z1" s="79"/>
      <c r="AA1" s="79"/>
      <c r="AB1" s="79"/>
      <c r="AC1" s="79"/>
      <c r="AD1" s="79"/>
    </row>
    <row r="2" spans="1:30" s="31" customFormat="1" x14ac:dyDescent="0.2">
      <c r="A2" s="169">
        <v>1</v>
      </c>
      <c r="B2" s="25" t="s">
        <v>59</v>
      </c>
      <c r="C2" s="6" t="s">
        <v>64</v>
      </c>
      <c r="D2" s="25" t="s">
        <v>42</v>
      </c>
      <c r="E2" s="9">
        <v>560</v>
      </c>
      <c r="F2" s="9">
        <v>360</v>
      </c>
      <c r="G2" s="9">
        <v>460</v>
      </c>
      <c r="H2" s="9"/>
      <c r="I2" s="27"/>
      <c r="J2" s="32">
        <f>IF(K2&lt;6,SUM(E2:I2),SUM(LARGE(E2:I2,{1;2;3;4;5;6})))</f>
        <v>1380</v>
      </c>
      <c r="K2" s="52">
        <f>COUNT(E2:I2)</f>
        <v>3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9"/>
      <c r="W2" s="30"/>
      <c r="X2" s="29"/>
      <c r="Y2" s="30"/>
      <c r="Z2" s="30"/>
      <c r="AA2" s="30"/>
      <c r="AB2" s="30"/>
      <c r="AC2" s="30"/>
      <c r="AD2" s="30"/>
    </row>
    <row r="3" spans="1:30" x14ac:dyDescent="0.2">
      <c r="A3" s="166">
        <v>2</v>
      </c>
      <c r="B3" s="6" t="s">
        <v>320</v>
      </c>
      <c r="C3" s="6" t="s">
        <v>314</v>
      </c>
      <c r="D3" s="9" t="s">
        <v>440</v>
      </c>
      <c r="E3" s="9">
        <v>460</v>
      </c>
      <c r="F3" s="9">
        <v>660</v>
      </c>
      <c r="G3" s="9"/>
      <c r="H3" s="9"/>
      <c r="I3" s="1"/>
      <c r="J3" s="32">
        <f>IF(K3&lt;6,SUM(E3:I3),SUM(LARGE(E3:I3,{1;2;3;4;5;6})))</f>
        <v>1120</v>
      </c>
      <c r="K3" s="6">
        <f>COUNT(E3:I3)</f>
        <v>2</v>
      </c>
      <c r="V3" s="12"/>
      <c r="W3" s="21"/>
      <c r="X3" s="12"/>
      <c r="Y3" s="21"/>
      <c r="Z3" s="21"/>
      <c r="AA3" s="21"/>
      <c r="AB3" s="21"/>
      <c r="AC3" s="21"/>
      <c r="AD3" s="21"/>
    </row>
    <row r="4" spans="1:30" x14ac:dyDescent="0.2">
      <c r="A4" s="166">
        <v>3</v>
      </c>
      <c r="B4" s="6" t="s">
        <v>59</v>
      </c>
      <c r="C4" s="6" t="s">
        <v>61</v>
      </c>
      <c r="D4" s="9" t="s">
        <v>117</v>
      </c>
      <c r="E4" s="9">
        <v>360</v>
      </c>
      <c r="F4" s="9">
        <v>460</v>
      </c>
      <c r="G4" s="9">
        <v>260</v>
      </c>
      <c r="H4" s="9"/>
      <c r="I4" s="1"/>
      <c r="J4" s="32">
        <f>IF(K4&lt;6,SUM(E4:I4),SUM(LARGE(E4:I4,{1;2;3;4;5;6})))</f>
        <v>1080</v>
      </c>
      <c r="K4" s="6">
        <f>COUNT(E4:I4)</f>
        <v>3</v>
      </c>
      <c r="V4" s="12"/>
      <c r="W4" s="21"/>
      <c r="X4" s="12"/>
      <c r="Y4" s="21"/>
      <c r="Z4" s="21"/>
      <c r="AA4" s="21"/>
      <c r="AB4" s="21"/>
      <c r="AC4" s="21"/>
      <c r="AD4" s="21"/>
    </row>
    <row r="5" spans="1:30" x14ac:dyDescent="0.2">
      <c r="A5" s="166">
        <v>4</v>
      </c>
      <c r="B5" s="25" t="s">
        <v>59</v>
      </c>
      <c r="C5" s="8" t="s">
        <v>61</v>
      </c>
      <c r="D5" s="25" t="s">
        <v>118</v>
      </c>
      <c r="E5" s="48">
        <v>360</v>
      </c>
      <c r="F5" s="48">
        <v>460</v>
      </c>
      <c r="G5" s="48">
        <v>260</v>
      </c>
      <c r="H5" s="48"/>
      <c r="I5" s="26"/>
      <c r="J5" s="32">
        <f>IF(K5&lt;6,SUM(E5:I5),SUM(LARGE(E5:I5,{1;2;3;4;5;6})))</f>
        <v>1080</v>
      </c>
      <c r="K5" s="6">
        <f>COUNT(E5:I5)</f>
        <v>3</v>
      </c>
      <c r="V5" s="12"/>
      <c r="W5" s="21"/>
      <c r="X5" s="12"/>
      <c r="Y5" s="21"/>
      <c r="Z5" s="21"/>
      <c r="AA5" s="21"/>
      <c r="AB5" s="21"/>
      <c r="AC5" s="21"/>
      <c r="AD5" s="21"/>
    </row>
    <row r="6" spans="1:30" x14ac:dyDescent="0.2">
      <c r="A6" s="166">
        <v>5</v>
      </c>
      <c r="B6" s="25" t="s">
        <v>59</v>
      </c>
      <c r="C6" s="6" t="s">
        <v>66</v>
      </c>
      <c r="D6" s="25" t="s">
        <v>111</v>
      </c>
      <c r="E6" s="49">
        <v>0</v>
      </c>
      <c r="F6" s="48">
        <v>660</v>
      </c>
      <c r="G6" s="48">
        <v>360</v>
      </c>
      <c r="H6" s="48"/>
      <c r="I6" s="51"/>
      <c r="J6" s="32">
        <f>IF(K6&lt;6,SUM(E6:I6),SUM(LARGE(E6:I6,{1;2;3;4;5;6})))</f>
        <v>1020</v>
      </c>
      <c r="K6" s="52">
        <f>COUNT(E6:I6)</f>
        <v>3</v>
      </c>
      <c r="V6" s="12"/>
      <c r="W6" s="21"/>
      <c r="X6" s="12"/>
      <c r="Y6" s="21"/>
      <c r="Z6" s="21"/>
      <c r="AA6" s="21"/>
      <c r="AB6" s="21"/>
      <c r="AC6" s="21"/>
      <c r="AD6" s="21"/>
    </row>
    <row r="7" spans="1:30" s="23" customFormat="1" x14ac:dyDescent="0.2">
      <c r="A7" s="166">
        <v>6</v>
      </c>
      <c r="B7" s="25" t="s">
        <v>59</v>
      </c>
      <c r="C7" s="8" t="s">
        <v>61</v>
      </c>
      <c r="D7" s="9" t="s">
        <v>172</v>
      </c>
      <c r="E7" s="48">
        <v>460</v>
      </c>
      <c r="F7" s="48"/>
      <c r="G7" s="48">
        <v>560</v>
      </c>
      <c r="H7" s="48"/>
      <c r="I7" s="1"/>
      <c r="J7" s="32">
        <f>IF(K7&lt;6,SUM(E7:I7),SUM(LARGE(E7:I7,{1;2;3;4;5;6})))</f>
        <v>1020</v>
      </c>
      <c r="K7" s="52">
        <f>COUNT(E7:I7)</f>
        <v>2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21"/>
      <c r="X7" s="12"/>
      <c r="Y7" s="21"/>
      <c r="Z7" s="21"/>
      <c r="AA7" s="21"/>
      <c r="AB7" s="21"/>
      <c r="AC7" s="21"/>
      <c r="AD7" s="21"/>
    </row>
    <row r="8" spans="1:30" ht="13.5" customHeight="1" x14ac:dyDescent="0.2">
      <c r="A8" s="166">
        <v>7</v>
      </c>
      <c r="B8" s="6" t="s">
        <v>59</v>
      </c>
      <c r="C8" s="6" t="s">
        <v>1</v>
      </c>
      <c r="D8" s="9" t="s">
        <v>20</v>
      </c>
      <c r="E8" s="48">
        <v>260</v>
      </c>
      <c r="F8" s="48">
        <v>460</v>
      </c>
      <c r="G8" s="48">
        <v>260</v>
      </c>
      <c r="H8" s="48"/>
      <c r="I8" s="1"/>
      <c r="J8" s="32">
        <f>IF(K8&lt;6,SUM(E8:I8),SUM(LARGE(E8:I8,{1;2;3;4;5;6})))</f>
        <v>980</v>
      </c>
      <c r="K8" s="6">
        <f>COUNT(E8:I8)</f>
        <v>3</v>
      </c>
      <c r="V8" s="12"/>
      <c r="W8" s="21"/>
      <c r="X8" s="12"/>
      <c r="Y8" s="21"/>
      <c r="Z8" s="21"/>
      <c r="AA8" s="21"/>
      <c r="AB8" s="21"/>
      <c r="AC8" s="21"/>
      <c r="AD8" s="21"/>
    </row>
    <row r="9" spans="1:30" x14ac:dyDescent="0.2">
      <c r="A9" s="166">
        <v>8</v>
      </c>
      <c r="B9" s="6" t="s">
        <v>59</v>
      </c>
      <c r="C9" s="6" t="s">
        <v>105</v>
      </c>
      <c r="D9" s="9" t="s">
        <v>191</v>
      </c>
      <c r="E9" s="1">
        <v>360</v>
      </c>
      <c r="F9" s="1">
        <v>360</v>
      </c>
      <c r="G9" s="1">
        <v>260</v>
      </c>
      <c r="H9" s="1"/>
      <c r="I9" s="1"/>
      <c r="J9" s="32">
        <f>IF(K9&lt;6,SUM(E9:I9),SUM(LARGE(E9:I9,{1;2;3;4;5;6})))</f>
        <v>980</v>
      </c>
      <c r="K9" s="52">
        <f>COUNT(E9:I9)</f>
        <v>3</v>
      </c>
      <c r="V9" s="12"/>
      <c r="W9" s="21"/>
      <c r="X9" s="12"/>
      <c r="Y9" s="21"/>
      <c r="Z9" s="21"/>
      <c r="AA9" s="21"/>
      <c r="AB9" s="21"/>
      <c r="AC9" s="21"/>
      <c r="AD9" s="21"/>
    </row>
    <row r="10" spans="1:30" x14ac:dyDescent="0.2">
      <c r="A10" s="166">
        <v>9</v>
      </c>
      <c r="B10" s="6" t="s">
        <v>59</v>
      </c>
      <c r="C10" s="6" t="s">
        <v>65</v>
      </c>
      <c r="D10" s="34" t="s">
        <v>125</v>
      </c>
      <c r="E10" s="48">
        <v>360</v>
      </c>
      <c r="F10" s="48">
        <v>360</v>
      </c>
      <c r="G10" s="48">
        <v>260</v>
      </c>
      <c r="H10" s="48"/>
      <c r="I10" s="26"/>
      <c r="J10" s="32">
        <f>IF(K10&lt;6,SUM(E10:I10),SUM(LARGE(E10:I10,{1;2;3;4;5;6})))</f>
        <v>980</v>
      </c>
      <c r="K10" s="6">
        <f>COUNT(E10:I10)</f>
        <v>3</v>
      </c>
      <c r="V10" s="12"/>
      <c r="W10" s="21"/>
      <c r="X10" s="12"/>
      <c r="Y10" s="21"/>
      <c r="Z10" s="21"/>
      <c r="AA10" s="21"/>
      <c r="AB10" s="21"/>
      <c r="AC10" s="21"/>
      <c r="AD10" s="21"/>
    </row>
    <row r="11" spans="1:30" x14ac:dyDescent="0.2">
      <c r="A11" s="166">
        <v>10</v>
      </c>
      <c r="B11" s="25" t="s">
        <v>59</v>
      </c>
      <c r="C11" s="6" t="s">
        <v>60</v>
      </c>
      <c r="D11" s="25" t="s">
        <v>276</v>
      </c>
      <c r="E11" s="9">
        <v>260</v>
      </c>
      <c r="F11" s="9">
        <v>460</v>
      </c>
      <c r="G11" s="9">
        <v>260</v>
      </c>
      <c r="H11" s="9"/>
      <c r="I11" s="51"/>
      <c r="J11" s="32">
        <f>IF(K11&lt;6,SUM(E11:I11),SUM(LARGE(E11:I11,{1;2;3;4;5;6})))</f>
        <v>980</v>
      </c>
      <c r="K11" s="52">
        <f>COUNT(E11:I11)</f>
        <v>3</v>
      </c>
      <c r="V11" s="12"/>
      <c r="W11" s="21"/>
      <c r="X11" s="12"/>
      <c r="Y11" s="21"/>
      <c r="Z11" s="21"/>
      <c r="AA11" s="21"/>
      <c r="AB11" s="21"/>
      <c r="AC11" s="21"/>
      <c r="AD11" s="21"/>
    </row>
    <row r="12" spans="1:30" s="23" customFormat="1" x14ac:dyDescent="0.2">
      <c r="A12" s="166">
        <v>11</v>
      </c>
      <c r="B12" s="6" t="s">
        <v>59</v>
      </c>
      <c r="C12" s="6" t="s">
        <v>61</v>
      </c>
      <c r="D12" s="25" t="s">
        <v>70</v>
      </c>
      <c r="E12" s="9"/>
      <c r="F12" s="9">
        <v>560</v>
      </c>
      <c r="G12" s="9">
        <v>360</v>
      </c>
      <c r="H12" s="9"/>
      <c r="I12" s="51"/>
      <c r="J12" s="32">
        <f>IF(K12&lt;6,SUM(E12:I12),SUM(LARGE(E12:I12,{1;2;3;4;5;6})))</f>
        <v>920</v>
      </c>
      <c r="K12" s="52">
        <f>COUNT(E12:I12)</f>
        <v>2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21"/>
      <c r="X12" s="12"/>
      <c r="Y12" s="21"/>
      <c r="Z12" s="21"/>
      <c r="AA12" s="21"/>
      <c r="AB12" s="21"/>
      <c r="AC12" s="21"/>
      <c r="AD12" s="21"/>
    </row>
    <row r="13" spans="1:30" s="23" customFormat="1" x14ac:dyDescent="0.2">
      <c r="A13" s="166">
        <v>12</v>
      </c>
      <c r="B13" s="6" t="s">
        <v>59</v>
      </c>
      <c r="C13" s="6" t="s">
        <v>64</v>
      </c>
      <c r="D13" s="9" t="s">
        <v>86</v>
      </c>
      <c r="E13" s="9"/>
      <c r="F13" s="9">
        <v>360</v>
      </c>
      <c r="G13" s="9">
        <v>460</v>
      </c>
      <c r="H13" s="9"/>
      <c r="I13" s="1"/>
      <c r="J13" s="32">
        <f>IF(K13&lt;6,SUM(E13:I13),SUM(LARGE(E13:I13,{1;2;3;4;5;6})))</f>
        <v>820</v>
      </c>
      <c r="K13" s="6">
        <f>COUNT(E13:I13)</f>
        <v>2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21"/>
      <c r="X13" s="12"/>
      <c r="Y13" s="21"/>
      <c r="Z13" s="21"/>
      <c r="AA13" s="21"/>
      <c r="AB13" s="21"/>
      <c r="AC13" s="21"/>
      <c r="AD13" s="21"/>
    </row>
    <row r="14" spans="1:30" s="23" customFormat="1" x14ac:dyDescent="0.2">
      <c r="A14" s="166">
        <v>13</v>
      </c>
      <c r="B14" s="25" t="s">
        <v>59</v>
      </c>
      <c r="C14" s="8" t="s">
        <v>64</v>
      </c>
      <c r="D14" s="34" t="s">
        <v>93</v>
      </c>
      <c r="E14" s="9">
        <v>170</v>
      </c>
      <c r="F14" s="9">
        <v>560</v>
      </c>
      <c r="G14" s="9"/>
      <c r="H14" s="9"/>
      <c r="I14" s="51"/>
      <c r="J14" s="32">
        <f>IF(K14&lt;6,SUM(E14:I14),SUM(LARGE(E14:I14,{1;2;3;4;5;6})))</f>
        <v>730</v>
      </c>
      <c r="K14" s="52">
        <f>COUNT(E14:I14)</f>
        <v>2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21"/>
      <c r="X14" s="12"/>
      <c r="Y14" s="21"/>
      <c r="Z14" s="21"/>
      <c r="AA14" s="21"/>
      <c r="AB14" s="21"/>
      <c r="AC14" s="21"/>
      <c r="AD14" s="21"/>
    </row>
    <row r="15" spans="1:30" x14ac:dyDescent="0.2">
      <c r="A15" s="166">
        <v>14</v>
      </c>
      <c r="B15" s="25" t="s">
        <v>59</v>
      </c>
      <c r="C15" s="6" t="s">
        <v>61</v>
      </c>
      <c r="D15" s="25" t="s">
        <v>16</v>
      </c>
      <c r="E15" s="48">
        <v>660</v>
      </c>
      <c r="F15" s="48"/>
      <c r="G15" s="48"/>
      <c r="H15" s="48"/>
      <c r="I15" s="51"/>
      <c r="J15" s="32">
        <f>IF(K15&lt;6,SUM(E15:I15),SUM(LARGE(E15:I15,{1;2;3;4;5;6})))</f>
        <v>660</v>
      </c>
      <c r="K15" s="52">
        <f>COUNT(E15:I15)</f>
        <v>1</v>
      </c>
      <c r="V15" s="12"/>
      <c r="W15" s="21"/>
      <c r="X15" s="12"/>
      <c r="Y15" s="21"/>
      <c r="Z15" s="21"/>
      <c r="AA15" s="21"/>
      <c r="AB15" s="21"/>
      <c r="AC15" s="21"/>
      <c r="AD15" s="21"/>
    </row>
    <row r="16" spans="1:30" x14ac:dyDescent="0.2">
      <c r="A16" s="166">
        <v>15</v>
      </c>
      <c r="B16" s="25" t="s">
        <v>59</v>
      </c>
      <c r="C16" s="25" t="s">
        <v>61</v>
      </c>
      <c r="D16" s="25" t="s">
        <v>10</v>
      </c>
      <c r="E16" s="48">
        <v>660</v>
      </c>
      <c r="F16" s="48"/>
      <c r="G16" s="48"/>
      <c r="H16" s="48"/>
      <c r="I16" s="51"/>
      <c r="J16" s="32">
        <f>IF(K16&lt;6,SUM(E16:I16),SUM(LARGE(E16:I16,{1;2;3;4;5;6})))</f>
        <v>660</v>
      </c>
      <c r="K16" s="52">
        <f>COUNT(E16:I16)</f>
        <v>1</v>
      </c>
      <c r="V16" s="12"/>
      <c r="W16" s="21"/>
      <c r="X16" s="12"/>
      <c r="Y16" s="21"/>
      <c r="Z16" s="21"/>
      <c r="AA16" s="21"/>
      <c r="AB16" s="21"/>
      <c r="AC16" s="21"/>
      <c r="AD16" s="21"/>
    </row>
    <row r="17" spans="1:30" x14ac:dyDescent="0.2">
      <c r="A17" s="166">
        <v>16</v>
      </c>
      <c r="B17" s="25" t="s">
        <v>69</v>
      </c>
      <c r="C17" s="6"/>
      <c r="D17" s="25" t="s">
        <v>494</v>
      </c>
      <c r="E17" s="48"/>
      <c r="F17" s="48"/>
      <c r="G17" s="48">
        <v>660</v>
      </c>
      <c r="H17" s="48"/>
      <c r="I17" s="51"/>
      <c r="J17" s="32">
        <f>IF(K17&lt;6,SUM(E17:I17),SUM(LARGE(E17:I17,{1;2;3;4;5;6})))</f>
        <v>660</v>
      </c>
      <c r="K17" s="52">
        <f>COUNT(E17:I17)</f>
        <v>1</v>
      </c>
      <c r="V17" s="12"/>
      <c r="W17" s="21"/>
      <c r="X17" s="12"/>
      <c r="Y17" s="21"/>
      <c r="Z17" s="21"/>
      <c r="AA17" s="21"/>
      <c r="AB17" s="21"/>
      <c r="AC17" s="21"/>
      <c r="AD17" s="21"/>
    </row>
    <row r="18" spans="1:30" x14ac:dyDescent="0.2">
      <c r="A18" s="166">
        <v>17</v>
      </c>
      <c r="B18" s="6" t="s">
        <v>69</v>
      </c>
      <c r="C18" s="6"/>
      <c r="D18" s="9" t="s">
        <v>495</v>
      </c>
      <c r="E18" s="1"/>
      <c r="F18" s="1"/>
      <c r="G18" s="1">
        <v>660</v>
      </c>
      <c r="H18" s="1"/>
      <c r="I18" s="1"/>
      <c r="J18" s="32">
        <f>IF(K18&lt;6,SUM(E18:I18),SUM(LARGE(E18:I18,{1;2;3;4;5;6})))</f>
        <v>660</v>
      </c>
      <c r="K18" s="52">
        <f>COUNT(E18:I18)</f>
        <v>1</v>
      </c>
      <c r="V18" s="12"/>
      <c r="W18" s="21"/>
      <c r="X18" s="12"/>
      <c r="Y18" s="21"/>
      <c r="Z18" s="21"/>
      <c r="AA18" s="21"/>
      <c r="AB18" s="21"/>
      <c r="AC18" s="21"/>
      <c r="AD18" s="21"/>
    </row>
    <row r="19" spans="1:30" x14ac:dyDescent="0.2">
      <c r="A19" s="166">
        <v>18</v>
      </c>
      <c r="B19" s="6" t="s">
        <v>59</v>
      </c>
      <c r="C19" s="6" t="s">
        <v>61</v>
      </c>
      <c r="D19" s="34" t="s">
        <v>450</v>
      </c>
      <c r="E19" s="9">
        <v>250</v>
      </c>
      <c r="F19" s="9"/>
      <c r="G19" s="9">
        <v>360</v>
      </c>
      <c r="H19" s="9"/>
      <c r="I19" s="26"/>
      <c r="J19" s="32">
        <f>IF(K19&lt;6,SUM(E19:I19),SUM(LARGE(E19:I19,{1;2;3;4;5;6})))</f>
        <v>610</v>
      </c>
      <c r="K19" s="6">
        <f>COUNT(E19:I19)</f>
        <v>2</v>
      </c>
      <c r="V19" s="12"/>
      <c r="W19" s="21"/>
      <c r="X19" s="12"/>
      <c r="Y19" s="21"/>
      <c r="Z19" s="21"/>
      <c r="AA19" s="21"/>
      <c r="AB19" s="21"/>
      <c r="AC19" s="21"/>
      <c r="AD19" s="21"/>
    </row>
    <row r="20" spans="1:30" x14ac:dyDescent="0.2">
      <c r="A20" s="166">
        <v>19</v>
      </c>
      <c r="B20" s="6" t="s">
        <v>59</v>
      </c>
      <c r="C20" s="8" t="s">
        <v>61</v>
      </c>
      <c r="D20" s="34" t="s">
        <v>179</v>
      </c>
      <c r="E20" s="9">
        <v>300</v>
      </c>
      <c r="F20" s="9"/>
      <c r="G20" s="9">
        <v>300</v>
      </c>
      <c r="H20" s="9"/>
      <c r="I20" s="51"/>
      <c r="J20" s="32">
        <f>IF(K20&lt;6,SUM(E20:I20),SUM(LARGE(E20:I20,{1;2;3;4;5;6})))</f>
        <v>600</v>
      </c>
      <c r="K20" s="6">
        <f>COUNT(E20:I20)</f>
        <v>2</v>
      </c>
      <c r="V20" s="12"/>
      <c r="W20" s="21"/>
      <c r="X20" s="12"/>
      <c r="Y20" s="21"/>
      <c r="Z20" s="21"/>
      <c r="AA20" s="21"/>
      <c r="AB20" s="21"/>
      <c r="AC20" s="21"/>
      <c r="AD20" s="21"/>
    </row>
    <row r="21" spans="1:30" x14ac:dyDescent="0.2">
      <c r="A21" s="166">
        <v>20</v>
      </c>
      <c r="B21" s="6" t="s">
        <v>59</v>
      </c>
      <c r="C21" s="6" t="s">
        <v>61</v>
      </c>
      <c r="D21" s="9" t="s">
        <v>178</v>
      </c>
      <c r="E21" s="48">
        <v>300</v>
      </c>
      <c r="F21" s="48"/>
      <c r="G21" s="48">
        <v>300</v>
      </c>
      <c r="H21" s="48"/>
      <c r="I21" s="1"/>
      <c r="J21" s="32">
        <f>IF(K21&lt;6,SUM(E21:I21),SUM(LARGE(E21:I21,{1;2;3;4;5;6})))</f>
        <v>600</v>
      </c>
      <c r="K21" s="52">
        <f>COUNT(E21:I21)</f>
        <v>2</v>
      </c>
      <c r="V21" s="12"/>
      <c r="W21" s="21"/>
      <c r="X21" s="12"/>
      <c r="Y21" s="21"/>
      <c r="Z21" s="21"/>
      <c r="AA21" s="21"/>
      <c r="AB21" s="21"/>
      <c r="AC21" s="21"/>
      <c r="AD21" s="21"/>
    </row>
    <row r="22" spans="1:30" x14ac:dyDescent="0.2">
      <c r="A22" s="166">
        <v>21</v>
      </c>
      <c r="B22" s="25" t="s">
        <v>59</v>
      </c>
      <c r="C22" s="6" t="s">
        <v>61</v>
      </c>
      <c r="D22" s="25" t="s">
        <v>41</v>
      </c>
      <c r="E22" s="48">
        <v>560</v>
      </c>
      <c r="F22" s="48"/>
      <c r="G22" s="48"/>
      <c r="H22" s="48"/>
      <c r="I22" s="26"/>
      <c r="J22" s="32">
        <f>IF(K22&lt;6,SUM(E22:I22),SUM(LARGE(E22:I22,{1;2;3;4;5;6})))</f>
        <v>560</v>
      </c>
      <c r="K22" s="52">
        <f>COUNT(E22:I22)</f>
        <v>1</v>
      </c>
      <c r="V22" s="12"/>
      <c r="W22" s="21"/>
      <c r="X22" s="12"/>
      <c r="Y22" s="21"/>
      <c r="Z22" s="21"/>
      <c r="AA22" s="21"/>
      <c r="AB22" s="21"/>
      <c r="AC22" s="21"/>
      <c r="AD22" s="21"/>
    </row>
    <row r="23" spans="1:30" x14ac:dyDescent="0.2">
      <c r="A23" s="166">
        <v>22</v>
      </c>
      <c r="B23" s="25" t="s">
        <v>59</v>
      </c>
      <c r="C23" s="8" t="s">
        <v>61</v>
      </c>
      <c r="D23" s="9" t="s">
        <v>49</v>
      </c>
      <c r="E23" s="9"/>
      <c r="F23" s="9"/>
      <c r="G23" s="9">
        <v>560</v>
      </c>
      <c r="H23" s="9"/>
      <c r="I23" s="1"/>
      <c r="J23" s="32">
        <f>IF(K23&lt;6,SUM(E23:I23),SUM(LARGE(E23:I23,{1;2;3;4;5;6})))</f>
        <v>560</v>
      </c>
      <c r="K23" s="52">
        <f>COUNT(E23:I23)</f>
        <v>1</v>
      </c>
      <c r="V23" s="12"/>
      <c r="W23" s="21"/>
      <c r="X23" s="12"/>
      <c r="Y23" s="21"/>
      <c r="Z23" s="21"/>
      <c r="AA23" s="21"/>
      <c r="AB23" s="21"/>
      <c r="AC23" s="21"/>
      <c r="AD23" s="21"/>
    </row>
    <row r="24" spans="1:30" x14ac:dyDescent="0.2">
      <c r="A24" s="166">
        <v>23</v>
      </c>
      <c r="B24" s="6" t="s">
        <v>59</v>
      </c>
      <c r="C24" s="8" t="s">
        <v>68</v>
      </c>
      <c r="D24" s="9" t="s">
        <v>243</v>
      </c>
      <c r="E24" s="48"/>
      <c r="F24" s="48">
        <v>300</v>
      </c>
      <c r="G24" s="48">
        <v>250</v>
      </c>
      <c r="H24" s="48"/>
      <c r="I24" s="1"/>
      <c r="J24" s="32">
        <f>IF(K24&lt;6,SUM(E24:I24),SUM(LARGE(E24:I24,{1;2;3;4;5;6})))</f>
        <v>550</v>
      </c>
      <c r="K24" s="6">
        <f>COUNT(E24:I24)</f>
        <v>2</v>
      </c>
      <c r="V24" s="12"/>
      <c r="W24" s="21"/>
      <c r="X24" s="12"/>
      <c r="Y24" s="21"/>
      <c r="Z24" s="21"/>
      <c r="AA24" s="21"/>
      <c r="AB24" s="21"/>
      <c r="AC24" s="21"/>
      <c r="AD24" s="21"/>
    </row>
    <row r="25" spans="1:30" x14ac:dyDescent="0.2">
      <c r="A25" s="166">
        <v>24</v>
      </c>
      <c r="B25" s="25" t="s">
        <v>59</v>
      </c>
      <c r="C25" s="6" t="s">
        <v>68</v>
      </c>
      <c r="D25" s="34" t="s">
        <v>174</v>
      </c>
      <c r="E25" s="9"/>
      <c r="F25" s="9">
        <v>250</v>
      </c>
      <c r="G25" s="9">
        <v>250</v>
      </c>
      <c r="H25" s="9"/>
      <c r="I25" s="26"/>
      <c r="J25" s="32">
        <f>IF(K25&lt;6,SUM(E25:I25),SUM(LARGE(E25:I25,{1;2;3;4;5;6})))</f>
        <v>500</v>
      </c>
      <c r="K25" s="52">
        <f>COUNT(E25:I25)</f>
        <v>2</v>
      </c>
      <c r="V25" s="12"/>
      <c r="W25" s="21"/>
      <c r="X25" s="12"/>
      <c r="Y25" s="21"/>
      <c r="Z25" s="21"/>
      <c r="AA25" s="21"/>
      <c r="AB25" s="21"/>
      <c r="AC25" s="21"/>
      <c r="AD25" s="21"/>
    </row>
    <row r="26" spans="1:30" x14ac:dyDescent="0.2">
      <c r="A26" s="166">
        <v>25</v>
      </c>
      <c r="B26" s="6" t="s">
        <v>59</v>
      </c>
      <c r="C26" s="6" t="s">
        <v>64</v>
      </c>
      <c r="D26" s="34" t="s">
        <v>71</v>
      </c>
      <c r="E26" s="49">
        <v>0</v>
      </c>
      <c r="F26" s="49"/>
      <c r="G26" s="48">
        <v>460</v>
      </c>
      <c r="H26" s="48"/>
      <c r="I26" s="26"/>
      <c r="J26" s="32">
        <f>IF(K26&lt;6,SUM(E26:I26),SUM(LARGE(E26:I26,{1;2;3;4;5;6})))</f>
        <v>460</v>
      </c>
      <c r="K26" s="6">
        <f>COUNT(E26:I26)</f>
        <v>2</v>
      </c>
      <c r="V26" s="12"/>
      <c r="W26" s="21"/>
      <c r="X26" s="12"/>
      <c r="Y26" s="21"/>
      <c r="Z26" s="21"/>
      <c r="AA26" s="21"/>
      <c r="AB26" s="21"/>
      <c r="AC26" s="21"/>
      <c r="AD26" s="21"/>
    </row>
    <row r="27" spans="1:30" x14ac:dyDescent="0.2">
      <c r="A27" s="166">
        <v>26</v>
      </c>
      <c r="B27" s="25" t="s">
        <v>59</v>
      </c>
      <c r="C27" s="6" t="s">
        <v>64</v>
      </c>
      <c r="D27" s="25" t="s">
        <v>29</v>
      </c>
      <c r="E27" s="9">
        <v>460</v>
      </c>
      <c r="F27" s="9"/>
      <c r="G27" s="9"/>
      <c r="H27" s="9"/>
      <c r="I27" s="51"/>
      <c r="J27" s="32">
        <f>IF(K27&lt;6,SUM(E27:I27),SUM(LARGE(E27:I27,{1;2;3;4;5;6})))</f>
        <v>460</v>
      </c>
      <c r="K27" s="52">
        <f>COUNT(E27:I27)</f>
        <v>1</v>
      </c>
      <c r="V27" s="12"/>
      <c r="W27" s="21"/>
      <c r="X27" s="12"/>
      <c r="Y27" s="21"/>
      <c r="Z27" s="21"/>
      <c r="AA27" s="21"/>
      <c r="AB27" s="21"/>
      <c r="AC27" s="21"/>
      <c r="AD27" s="21"/>
    </row>
    <row r="28" spans="1:30" x14ac:dyDescent="0.2">
      <c r="A28" s="166">
        <v>27</v>
      </c>
      <c r="B28" s="25" t="s">
        <v>59</v>
      </c>
      <c r="C28" s="8" t="s">
        <v>60</v>
      </c>
      <c r="D28" s="34" t="s">
        <v>23</v>
      </c>
      <c r="E28" s="48">
        <v>460</v>
      </c>
      <c r="F28" s="48"/>
      <c r="G28" s="48"/>
      <c r="H28" s="48"/>
      <c r="I28" s="51"/>
      <c r="J28" s="32">
        <f>IF(K28&lt;6,SUM(E28:I28),SUM(LARGE(E28:I28,{1;2;3;4;5;6})))</f>
        <v>460</v>
      </c>
      <c r="K28" s="52">
        <f>COUNT(E28:I28)</f>
        <v>1</v>
      </c>
      <c r="V28" s="12"/>
      <c r="W28" s="21"/>
      <c r="X28" s="12"/>
      <c r="Y28" s="21"/>
      <c r="Z28" s="21"/>
      <c r="AA28" s="21"/>
      <c r="AB28" s="21"/>
      <c r="AC28" s="21"/>
      <c r="AD28" s="21"/>
    </row>
    <row r="29" spans="1:30" x14ac:dyDescent="0.2">
      <c r="A29" s="166">
        <v>28</v>
      </c>
      <c r="B29" s="25" t="s">
        <v>69</v>
      </c>
      <c r="C29" s="6" t="s">
        <v>314</v>
      </c>
      <c r="D29" s="34" t="s">
        <v>346</v>
      </c>
      <c r="E29" s="1"/>
      <c r="F29" s="1"/>
      <c r="G29" s="1">
        <v>460</v>
      </c>
      <c r="H29" s="1"/>
      <c r="I29" s="51"/>
      <c r="J29" s="32">
        <f>IF(K29&lt;6,SUM(E29:I29),SUM(LARGE(E29:I29,{1;2;3;4;5;6})))</f>
        <v>460</v>
      </c>
      <c r="K29" s="52">
        <f>COUNT(E29:I29)</f>
        <v>1</v>
      </c>
      <c r="V29" s="12"/>
      <c r="W29" s="21"/>
      <c r="X29" s="12"/>
      <c r="Y29" s="21"/>
      <c r="Z29" s="21"/>
      <c r="AA29" s="21"/>
      <c r="AB29" s="21"/>
      <c r="AC29" s="21"/>
      <c r="AD29" s="21"/>
    </row>
    <row r="30" spans="1:30" x14ac:dyDescent="0.2">
      <c r="A30" s="166">
        <v>29</v>
      </c>
      <c r="B30" s="6" t="s">
        <v>59</v>
      </c>
      <c r="C30" s="6" t="s">
        <v>60</v>
      </c>
      <c r="D30" s="9" t="s">
        <v>379</v>
      </c>
      <c r="E30" s="1">
        <v>360</v>
      </c>
      <c r="F30" s="18">
        <v>0</v>
      </c>
      <c r="G30" s="18"/>
      <c r="H30" s="18"/>
      <c r="I30" s="1"/>
      <c r="J30" s="32">
        <f>IF(K30&lt;6,SUM(E30:I30),SUM(LARGE(E30:I30,{1;2;3;4;5;6})))</f>
        <v>360</v>
      </c>
      <c r="K30" s="6">
        <f>COUNT(E30:I30)</f>
        <v>2</v>
      </c>
      <c r="V30" s="12"/>
      <c r="W30" s="21"/>
      <c r="X30" s="12"/>
      <c r="Y30" s="21"/>
      <c r="Z30" s="21"/>
      <c r="AA30" s="21"/>
      <c r="AB30" s="21"/>
      <c r="AC30" s="21"/>
      <c r="AD30" s="21"/>
    </row>
    <row r="31" spans="1:30" x14ac:dyDescent="0.2">
      <c r="A31" s="166">
        <v>30</v>
      </c>
      <c r="B31" s="25" t="s">
        <v>59</v>
      </c>
      <c r="C31" s="6" t="s">
        <v>66</v>
      </c>
      <c r="D31" s="25" t="s">
        <v>195</v>
      </c>
      <c r="E31" s="65">
        <v>0</v>
      </c>
      <c r="F31" s="65"/>
      <c r="G31" s="26">
        <v>360</v>
      </c>
      <c r="H31" s="26"/>
      <c r="I31" s="26"/>
      <c r="J31" s="32">
        <f>IF(K31&lt;6,SUM(E31:I31),SUM(LARGE(E31:I31,{1;2;3;4;5;6})))</f>
        <v>360</v>
      </c>
      <c r="K31" s="6">
        <f>COUNT(E31:I31)</f>
        <v>2</v>
      </c>
      <c r="V31" s="12"/>
      <c r="W31" s="21"/>
      <c r="X31" s="12"/>
      <c r="Y31" s="21"/>
      <c r="Z31" s="21"/>
      <c r="AA31" s="21"/>
      <c r="AB31" s="21"/>
      <c r="AC31" s="21"/>
      <c r="AD31" s="21"/>
    </row>
    <row r="32" spans="1:30" x14ac:dyDescent="0.2">
      <c r="A32" s="166">
        <v>31</v>
      </c>
      <c r="B32" s="25" t="s">
        <v>59</v>
      </c>
      <c r="C32" s="8" t="s">
        <v>126</v>
      </c>
      <c r="D32" s="25" t="s">
        <v>441</v>
      </c>
      <c r="E32" s="9">
        <v>360</v>
      </c>
      <c r="F32" s="17">
        <v>0</v>
      </c>
      <c r="G32" s="17"/>
      <c r="H32" s="17"/>
      <c r="I32" s="26"/>
      <c r="J32" s="32">
        <f>IF(K32&lt;6,SUM(E32:I32),SUM(LARGE(E32:I32,{1;2;3;4;5;6})))</f>
        <v>360</v>
      </c>
      <c r="K32" s="52">
        <f>COUNT(E32:I32)</f>
        <v>2</v>
      </c>
      <c r="V32" s="12"/>
      <c r="W32" s="21"/>
      <c r="X32" s="12"/>
      <c r="Y32" s="21"/>
      <c r="Z32" s="21"/>
      <c r="AA32" s="21"/>
      <c r="AB32" s="21"/>
      <c r="AC32" s="21"/>
      <c r="AD32" s="21"/>
    </row>
    <row r="33" spans="1:30" x14ac:dyDescent="0.2">
      <c r="A33" s="166">
        <v>32</v>
      </c>
      <c r="B33" s="6" t="s">
        <v>59</v>
      </c>
      <c r="C33" s="6" t="s">
        <v>189</v>
      </c>
      <c r="D33" s="9" t="s">
        <v>211</v>
      </c>
      <c r="E33" s="9">
        <v>170</v>
      </c>
      <c r="F33" s="17">
        <v>0</v>
      </c>
      <c r="G33" s="9">
        <v>170</v>
      </c>
      <c r="H33" s="9"/>
      <c r="I33" s="1"/>
      <c r="J33" s="32">
        <f>IF(K33&lt;6,SUM(E33:I33),SUM(LARGE(E33:I33,{1;2;3;4;5;6})))</f>
        <v>340</v>
      </c>
      <c r="K33" s="6">
        <f>COUNT(E33:I33)</f>
        <v>3</v>
      </c>
      <c r="V33" s="12"/>
      <c r="W33" s="21"/>
      <c r="X33" s="12"/>
      <c r="Y33" s="21"/>
      <c r="Z33" s="21"/>
      <c r="AA33" s="21"/>
      <c r="AB33" s="21"/>
      <c r="AC33" s="21"/>
      <c r="AD33" s="21"/>
    </row>
    <row r="34" spans="1:30" x14ac:dyDescent="0.2">
      <c r="A34" s="166">
        <v>33</v>
      </c>
      <c r="B34" s="6" t="s">
        <v>59</v>
      </c>
      <c r="C34" s="6" t="s">
        <v>280</v>
      </c>
      <c r="D34" s="9" t="s">
        <v>373</v>
      </c>
      <c r="E34" s="9">
        <v>170</v>
      </c>
      <c r="F34" s="17">
        <v>0</v>
      </c>
      <c r="G34" s="9">
        <v>170</v>
      </c>
      <c r="H34" s="9"/>
      <c r="I34" s="1"/>
      <c r="J34" s="32">
        <f>IF(K34&lt;6,SUM(E34:I34),SUM(LARGE(E34:I34,{1;2;3;4;5;6})))</f>
        <v>340</v>
      </c>
      <c r="K34" s="52">
        <f>COUNT(E34:I34)</f>
        <v>3</v>
      </c>
      <c r="V34" s="12"/>
      <c r="W34" s="21"/>
      <c r="X34" s="12"/>
      <c r="Y34" s="21"/>
      <c r="Z34" s="21"/>
      <c r="AA34" s="21"/>
      <c r="AB34" s="21"/>
      <c r="AC34" s="21"/>
      <c r="AD34" s="21"/>
    </row>
    <row r="35" spans="1:30" x14ac:dyDescent="0.2">
      <c r="A35" s="166">
        <v>34</v>
      </c>
      <c r="B35" s="6" t="s">
        <v>59</v>
      </c>
      <c r="C35" s="6" t="s">
        <v>315</v>
      </c>
      <c r="D35" s="9" t="s">
        <v>129</v>
      </c>
      <c r="E35" s="26">
        <v>170</v>
      </c>
      <c r="F35" s="26"/>
      <c r="G35" s="26">
        <v>170</v>
      </c>
      <c r="H35" s="26"/>
      <c r="I35" s="1"/>
      <c r="J35" s="32">
        <f>IF(K35&lt;6,SUM(E35:I35),SUM(LARGE(E35:I35,{1;2;3;4;5;6})))</f>
        <v>340</v>
      </c>
      <c r="K35" s="52">
        <f>COUNT(E35:I35)</f>
        <v>2</v>
      </c>
      <c r="V35" s="12"/>
      <c r="W35" s="21"/>
      <c r="X35" s="12"/>
      <c r="Y35" s="21"/>
      <c r="Z35" s="21"/>
      <c r="AA35" s="21"/>
      <c r="AB35" s="21"/>
      <c r="AC35" s="21"/>
      <c r="AD35" s="21"/>
    </row>
    <row r="36" spans="1:30" x14ac:dyDescent="0.2">
      <c r="A36" s="166">
        <v>35</v>
      </c>
      <c r="B36" s="25" t="s">
        <v>59</v>
      </c>
      <c r="C36" s="6" t="s">
        <v>64</v>
      </c>
      <c r="D36" s="34" t="s">
        <v>26</v>
      </c>
      <c r="E36" s="48">
        <v>170</v>
      </c>
      <c r="F36" s="48"/>
      <c r="G36" s="48">
        <v>170</v>
      </c>
      <c r="H36" s="48"/>
      <c r="I36" s="51"/>
      <c r="J36" s="32">
        <f>IF(K36&lt;6,SUM(E36:I36),SUM(LARGE(E36:I36,{1;2;3;4;5;6})))</f>
        <v>340</v>
      </c>
      <c r="K36" s="52">
        <f>COUNT(E36:I36)</f>
        <v>2</v>
      </c>
      <c r="V36" s="12"/>
      <c r="W36" s="21"/>
      <c r="X36" s="12"/>
      <c r="Y36" s="21"/>
      <c r="Z36" s="21"/>
      <c r="AA36" s="21"/>
      <c r="AB36" s="21"/>
      <c r="AC36" s="21"/>
      <c r="AD36" s="21"/>
    </row>
    <row r="37" spans="1:30" x14ac:dyDescent="0.2">
      <c r="A37" s="166">
        <v>36</v>
      </c>
      <c r="B37" s="6" t="s">
        <v>59</v>
      </c>
      <c r="C37" s="6" t="s">
        <v>67</v>
      </c>
      <c r="D37" s="34" t="s">
        <v>283</v>
      </c>
      <c r="E37" s="48">
        <v>130</v>
      </c>
      <c r="F37" s="48">
        <v>170</v>
      </c>
      <c r="G37" s="49">
        <v>0</v>
      </c>
      <c r="H37" s="49"/>
      <c r="I37" s="26"/>
      <c r="J37" s="32">
        <f>IF(K37&lt;6,SUM(E37:I37),SUM(LARGE(E37:I37,{1;2;3;4;5;6})))</f>
        <v>300</v>
      </c>
      <c r="K37" s="6">
        <f>COUNT(E37:I37)</f>
        <v>3</v>
      </c>
      <c r="V37" s="12"/>
      <c r="W37" s="21"/>
      <c r="X37" s="12"/>
      <c r="Y37" s="21"/>
      <c r="Z37" s="21"/>
      <c r="AA37" s="21"/>
      <c r="AB37" s="21"/>
      <c r="AC37" s="21"/>
      <c r="AD37" s="21"/>
    </row>
    <row r="38" spans="1:30" x14ac:dyDescent="0.2">
      <c r="A38" s="166">
        <v>37</v>
      </c>
      <c r="B38" s="25" t="s">
        <v>59</v>
      </c>
      <c r="C38" s="6" t="s">
        <v>68</v>
      </c>
      <c r="D38" s="34" t="s">
        <v>238</v>
      </c>
      <c r="E38" s="48"/>
      <c r="F38" s="48">
        <v>300</v>
      </c>
      <c r="G38" s="49">
        <v>0</v>
      </c>
      <c r="H38" s="49"/>
      <c r="I38" s="1"/>
      <c r="J38" s="32">
        <f>IF(K38&lt;6,SUM(E38:I38),SUM(LARGE(E38:I38,{1;2;3;4;5;6})))</f>
        <v>300</v>
      </c>
      <c r="K38" s="52">
        <f>COUNT(E38:I38)</f>
        <v>2</v>
      </c>
      <c r="V38" s="12"/>
      <c r="W38" s="21"/>
      <c r="X38" s="12"/>
      <c r="Y38" s="21"/>
      <c r="Z38" s="21"/>
      <c r="AA38" s="21"/>
      <c r="AB38" s="21"/>
      <c r="AC38" s="21"/>
      <c r="AD38" s="21"/>
    </row>
    <row r="39" spans="1:30" x14ac:dyDescent="0.2">
      <c r="A39" s="166">
        <v>38</v>
      </c>
      <c r="B39" s="25" t="s">
        <v>59</v>
      </c>
      <c r="C39" s="6" t="s">
        <v>67</v>
      </c>
      <c r="D39" s="25" t="s">
        <v>328</v>
      </c>
      <c r="E39" s="48">
        <v>130</v>
      </c>
      <c r="F39" s="48">
        <v>170</v>
      </c>
      <c r="G39" s="48"/>
      <c r="H39" s="48"/>
      <c r="I39" s="48"/>
      <c r="J39" s="32">
        <f>IF(K39&lt;6,SUM(E39:I39),SUM(LARGE(E39:I39,{1;2;3;4;5;6})))</f>
        <v>300</v>
      </c>
      <c r="K39" s="52">
        <f>COUNT(E39:I39)</f>
        <v>2</v>
      </c>
      <c r="V39" s="12"/>
      <c r="W39" s="21"/>
      <c r="X39" s="12"/>
      <c r="Y39" s="21"/>
      <c r="Z39" s="21"/>
      <c r="AA39" s="21"/>
      <c r="AB39" s="21"/>
      <c r="AC39" s="21"/>
      <c r="AD39" s="21"/>
    </row>
    <row r="40" spans="1:30" x14ac:dyDescent="0.2">
      <c r="A40" s="166">
        <v>39</v>
      </c>
      <c r="B40" s="25" t="s">
        <v>59</v>
      </c>
      <c r="C40" s="6" t="s">
        <v>64</v>
      </c>
      <c r="D40" s="25" t="s">
        <v>30</v>
      </c>
      <c r="E40" s="48">
        <v>60</v>
      </c>
      <c r="F40" s="48">
        <v>80</v>
      </c>
      <c r="G40" s="48">
        <v>130</v>
      </c>
      <c r="H40" s="48"/>
      <c r="I40" s="51"/>
      <c r="J40" s="32">
        <f>IF(K40&lt;6,SUM(E40:I40),SUM(LARGE(E40:I40,{1;2;3;4;5;6})))</f>
        <v>270</v>
      </c>
      <c r="K40" s="52">
        <f>COUNT(E40:I40)</f>
        <v>3</v>
      </c>
      <c r="V40" s="12"/>
      <c r="W40" s="21"/>
      <c r="X40" s="12"/>
      <c r="Y40" s="21"/>
      <c r="Z40" s="21"/>
      <c r="AA40" s="21"/>
      <c r="AB40" s="21"/>
      <c r="AC40" s="21"/>
      <c r="AD40" s="21"/>
    </row>
    <row r="41" spans="1:30" x14ac:dyDescent="0.2">
      <c r="A41" s="166">
        <v>40</v>
      </c>
      <c r="B41" s="6" t="s">
        <v>59</v>
      </c>
      <c r="C41" s="8" t="s">
        <v>314</v>
      </c>
      <c r="D41" s="9" t="s">
        <v>25</v>
      </c>
      <c r="E41" s="48">
        <v>60</v>
      </c>
      <c r="F41" s="48">
        <v>80</v>
      </c>
      <c r="G41" s="48">
        <v>130</v>
      </c>
      <c r="H41" s="48"/>
      <c r="I41" s="1"/>
      <c r="J41" s="32">
        <f>IF(K41&lt;6,SUM(E41:I41),SUM(LARGE(E41:I41,{1;2;3;4;5;6})))</f>
        <v>270</v>
      </c>
      <c r="K41" s="52">
        <f>COUNT(E41:I41)</f>
        <v>3</v>
      </c>
      <c r="V41" s="12"/>
      <c r="W41" s="21"/>
      <c r="X41" s="12"/>
      <c r="Y41" s="21"/>
      <c r="Z41" s="21"/>
      <c r="AA41" s="21"/>
      <c r="AB41" s="21"/>
      <c r="AC41" s="21"/>
      <c r="AD41" s="21"/>
    </row>
    <row r="42" spans="1:30" x14ac:dyDescent="0.2">
      <c r="A42" s="166">
        <v>41</v>
      </c>
      <c r="B42" s="25" t="s">
        <v>59</v>
      </c>
      <c r="C42" s="8" t="s">
        <v>64</v>
      </c>
      <c r="D42" s="9" t="s">
        <v>50</v>
      </c>
      <c r="E42" s="48"/>
      <c r="F42" s="48"/>
      <c r="G42" s="48">
        <v>260</v>
      </c>
      <c r="H42" s="48"/>
      <c r="I42" s="1"/>
      <c r="J42" s="32">
        <f>IF(K42&lt;6,SUM(E42:I42),SUM(LARGE(E42:I42,{1;2;3;4;5;6})))</f>
        <v>260</v>
      </c>
      <c r="K42" s="52">
        <f>COUNT(E42:I42)</f>
        <v>1</v>
      </c>
      <c r="V42" s="12"/>
      <c r="W42" s="21"/>
      <c r="X42" s="12"/>
      <c r="Y42" s="21"/>
      <c r="Z42" s="21"/>
      <c r="AA42" s="21"/>
      <c r="AB42" s="21"/>
      <c r="AC42" s="21"/>
      <c r="AD42" s="21"/>
    </row>
    <row r="43" spans="1:30" x14ac:dyDescent="0.2">
      <c r="A43" s="166">
        <v>42</v>
      </c>
      <c r="B43" s="25" t="s">
        <v>59</v>
      </c>
      <c r="C43" s="8" t="s">
        <v>64</v>
      </c>
      <c r="D43" s="9" t="s">
        <v>51</v>
      </c>
      <c r="E43" s="9"/>
      <c r="F43" s="9"/>
      <c r="G43" s="9">
        <v>260</v>
      </c>
      <c r="H43" s="9"/>
      <c r="I43" s="1"/>
      <c r="J43" s="32">
        <f>IF(K43&lt;6,SUM(E43:I43),SUM(LARGE(E43:I43,{1;2;3;4;5;6})))</f>
        <v>260</v>
      </c>
      <c r="K43" s="52">
        <f>COUNT(E43:I43)</f>
        <v>1</v>
      </c>
      <c r="V43" s="12"/>
      <c r="W43" s="21"/>
      <c r="X43" s="12"/>
      <c r="Y43" s="21"/>
      <c r="Z43" s="21"/>
      <c r="AA43" s="21"/>
      <c r="AB43" s="21"/>
      <c r="AC43" s="21"/>
      <c r="AD43" s="21"/>
    </row>
    <row r="44" spans="1:30" x14ac:dyDescent="0.2">
      <c r="A44" s="166">
        <v>43</v>
      </c>
      <c r="B44" s="25" t="s">
        <v>59</v>
      </c>
      <c r="C44" s="8" t="s">
        <v>1</v>
      </c>
      <c r="D44" s="25" t="s">
        <v>473</v>
      </c>
      <c r="E44" s="48">
        <v>250</v>
      </c>
      <c r="F44" s="48"/>
      <c r="G44" s="48"/>
      <c r="H44" s="48"/>
      <c r="I44" s="51"/>
      <c r="J44" s="32">
        <f>IF(K44&lt;6,SUM(E44:I44),SUM(LARGE(E44:I44,{1;2;3;4;5;6})))</f>
        <v>250</v>
      </c>
      <c r="K44" s="52">
        <f>COUNT(E44:I44)</f>
        <v>1</v>
      </c>
      <c r="V44" s="12"/>
      <c r="W44" s="21"/>
      <c r="X44" s="12"/>
      <c r="Y44" s="21"/>
      <c r="Z44" s="21"/>
      <c r="AA44" s="21"/>
      <c r="AB44" s="21"/>
      <c r="AC44" s="21"/>
      <c r="AD44" s="21"/>
    </row>
    <row r="45" spans="1:30" x14ac:dyDescent="0.2">
      <c r="A45" s="166">
        <v>44</v>
      </c>
      <c r="B45" s="25" t="s">
        <v>59</v>
      </c>
      <c r="C45" s="6" t="s">
        <v>68</v>
      </c>
      <c r="D45" s="34" t="s">
        <v>200</v>
      </c>
      <c r="E45" s="48"/>
      <c r="F45" s="48">
        <v>250</v>
      </c>
      <c r="G45" s="48"/>
      <c r="H45" s="48"/>
      <c r="I45" s="51"/>
      <c r="J45" s="32">
        <f>IF(K45&lt;6,SUM(E45:I45),SUM(LARGE(E45:I45,{1;2;3;4;5;6})))</f>
        <v>250</v>
      </c>
      <c r="K45" s="6">
        <f>COUNT(E45:I45)</f>
        <v>1</v>
      </c>
      <c r="V45" s="12"/>
      <c r="W45" s="21"/>
      <c r="X45" s="12"/>
      <c r="Y45" s="21"/>
      <c r="Z45" s="21"/>
      <c r="AA45" s="21"/>
      <c r="AB45" s="21"/>
      <c r="AC45" s="21"/>
      <c r="AD45" s="21"/>
    </row>
    <row r="46" spans="1:30" x14ac:dyDescent="0.2">
      <c r="A46" s="166">
        <v>45</v>
      </c>
      <c r="B46" s="6" t="s">
        <v>59</v>
      </c>
      <c r="C46" s="8" t="s">
        <v>242</v>
      </c>
      <c r="D46" s="9" t="s">
        <v>79</v>
      </c>
      <c r="E46" s="17">
        <v>0</v>
      </c>
      <c r="F46" s="17"/>
      <c r="G46" s="9">
        <v>215</v>
      </c>
      <c r="H46" s="9"/>
      <c r="I46" s="1"/>
      <c r="J46" s="32">
        <f>IF(K46&lt;6,SUM(E46:I46),SUM(LARGE(E46:I46,{1;2;3;4;5;6})))</f>
        <v>215</v>
      </c>
      <c r="K46" s="52">
        <f>COUNT(E46:I46)</f>
        <v>2</v>
      </c>
      <c r="V46" s="12"/>
      <c r="W46" s="21"/>
      <c r="X46" s="12"/>
      <c r="Y46" s="21"/>
      <c r="Z46" s="21"/>
      <c r="AA46" s="21"/>
      <c r="AB46" s="21"/>
      <c r="AC46" s="21"/>
      <c r="AD46" s="21"/>
    </row>
    <row r="47" spans="1:30" x14ac:dyDescent="0.2">
      <c r="A47" s="166">
        <v>46</v>
      </c>
      <c r="B47" s="6" t="s">
        <v>59</v>
      </c>
      <c r="C47" s="6" t="s">
        <v>242</v>
      </c>
      <c r="D47" s="25" t="s">
        <v>181</v>
      </c>
      <c r="E47" s="49">
        <v>0</v>
      </c>
      <c r="F47" s="49"/>
      <c r="G47" s="48">
        <v>215</v>
      </c>
      <c r="H47" s="48"/>
      <c r="I47" s="51"/>
      <c r="J47" s="32">
        <f>IF(K47&lt;6,SUM(E47:I47),SUM(LARGE(E47:I47,{1;2;3;4;5;6})))</f>
        <v>215</v>
      </c>
      <c r="K47" s="6">
        <f>COUNT(E47:I47)</f>
        <v>2</v>
      </c>
      <c r="V47" s="12"/>
      <c r="W47" s="21"/>
      <c r="X47" s="12"/>
      <c r="Y47" s="21"/>
      <c r="Z47" s="21"/>
      <c r="AA47" s="21"/>
      <c r="AB47" s="21"/>
      <c r="AC47" s="21"/>
      <c r="AD47" s="21"/>
    </row>
    <row r="48" spans="1:30" x14ac:dyDescent="0.2">
      <c r="A48" s="166">
        <v>47</v>
      </c>
      <c r="B48" s="25" t="s">
        <v>59</v>
      </c>
      <c r="C48" s="6" t="s">
        <v>61</v>
      </c>
      <c r="D48" s="34" t="s">
        <v>175</v>
      </c>
      <c r="E48" s="48">
        <v>215</v>
      </c>
      <c r="F48" s="48"/>
      <c r="G48" s="49"/>
      <c r="H48" s="49"/>
      <c r="I48" s="51"/>
      <c r="J48" s="32">
        <f>IF(K48&lt;6,SUM(E48:I48),SUM(LARGE(E48:I48,{1;2;3;4;5;6})))</f>
        <v>215</v>
      </c>
      <c r="K48" s="52">
        <f>COUNT(E48:I48)</f>
        <v>1</v>
      </c>
      <c r="V48" s="12"/>
      <c r="W48" s="21"/>
      <c r="X48" s="12"/>
      <c r="Y48" s="21"/>
      <c r="Z48" s="21"/>
      <c r="AA48" s="21"/>
      <c r="AB48" s="21"/>
      <c r="AC48" s="21"/>
      <c r="AD48" s="21"/>
    </row>
    <row r="49" spans="1:30" x14ac:dyDescent="0.2">
      <c r="A49" s="166">
        <v>48</v>
      </c>
      <c r="B49" s="25" t="s">
        <v>59</v>
      </c>
      <c r="C49" s="6" t="s">
        <v>61</v>
      </c>
      <c r="D49" s="25" t="s">
        <v>194</v>
      </c>
      <c r="E49" s="9">
        <v>215</v>
      </c>
      <c r="F49" s="9"/>
      <c r="G49" s="17"/>
      <c r="H49" s="17"/>
      <c r="I49" s="51"/>
      <c r="J49" s="32">
        <f>IF(K49&lt;6,SUM(E49:I49),SUM(LARGE(E49:I49,{1;2;3;4;5;6})))</f>
        <v>215</v>
      </c>
      <c r="K49" s="52">
        <f>COUNT(E49:I49)</f>
        <v>1</v>
      </c>
      <c r="V49" s="12"/>
      <c r="W49" s="21"/>
      <c r="X49" s="12"/>
      <c r="Y49" s="21"/>
      <c r="Z49" s="21"/>
      <c r="AA49" s="21"/>
      <c r="AB49" s="21"/>
      <c r="AC49" s="21"/>
      <c r="AD49" s="21"/>
    </row>
    <row r="50" spans="1:30" x14ac:dyDescent="0.2">
      <c r="A50" s="166">
        <v>49</v>
      </c>
      <c r="B50" s="25" t="s">
        <v>59</v>
      </c>
      <c r="C50" s="6" t="s">
        <v>105</v>
      </c>
      <c r="D50" s="25" t="s">
        <v>244</v>
      </c>
      <c r="E50" s="1"/>
      <c r="F50" s="1">
        <v>215</v>
      </c>
      <c r="G50" s="1"/>
      <c r="H50" s="1"/>
      <c r="I50" s="51"/>
      <c r="J50" s="32">
        <f>IF(K50&lt;6,SUM(E50:I50),SUM(LARGE(E50:I50,{1;2;3;4;5;6})))</f>
        <v>215</v>
      </c>
      <c r="K50" s="52">
        <f>COUNT(E50:I50)</f>
        <v>1</v>
      </c>
      <c r="V50" s="12"/>
      <c r="W50" s="21"/>
      <c r="X50" s="12"/>
      <c r="Y50" s="21"/>
      <c r="Z50" s="21"/>
      <c r="AA50" s="21"/>
      <c r="AB50" s="21"/>
      <c r="AC50" s="21"/>
      <c r="AD50" s="21"/>
    </row>
    <row r="51" spans="1:30" x14ac:dyDescent="0.2">
      <c r="A51" s="166">
        <v>50</v>
      </c>
      <c r="B51" s="25" t="s">
        <v>59</v>
      </c>
      <c r="C51" s="6" t="s">
        <v>68</v>
      </c>
      <c r="D51" s="25" t="s">
        <v>31</v>
      </c>
      <c r="E51" s="1"/>
      <c r="F51" s="1">
        <v>215</v>
      </c>
      <c r="G51" s="1"/>
      <c r="H51" s="1"/>
      <c r="I51" s="51"/>
      <c r="J51" s="32">
        <f>IF(K51&lt;6,SUM(E51:I51),SUM(LARGE(E51:I51,{1;2;3;4;5;6})))</f>
        <v>215</v>
      </c>
      <c r="K51" s="52">
        <f>COUNT(E51:I51)</f>
        <v>1</v>
      </c>
      <c r="V51" s="12"/>
      <c r="W51" s="21"/>
      <c r="X51" s="12"/>
      <c r="Y51" s="21"/>
      <c r="Z51" s="21"/>
      <c r="AA51" s="21"/>
      <c r="AB51" s="21"/>
      <c r="AC51" s="21"/>
      <c r="AD51" s="21"/>
    </row>
    <row r="52" spans="1:30" x14ac:dyDescent="0.2">
      <c r="A52" s="166">
        <v>51</v>
      </c>
      <c r="B52" s="6" t="s">
        <v>59</v>
      </c>
      <c r="C52" s="6" t="s">
        <v>65</v>
      </c>
      <c r="D52" s="9" t="s">
        <v>124</v>
      </c>
      <c r="E52" s="9">
        <v>51.7</v>
      </c>
      <c r="F52" s="9">
        <v>148.30000000000001</v>
      </c>
      <c r="G52" s="9"/>
      <c r="H52" s="9"/>
      <c r="I52" s="1"/>
      <c r="J52" s="32">
        <f>IF(K52&lt;6,SUM(E52:I52),SUM(LARGE(E52:I52,{1;2;3;4;5;6})))</f>
        <v>200</v>
      </c>
      <c r="K52" s="6">
        <f>COUNT(E52:I52)</f>
        <v>2</v>
      </c>
      <c r="V52" s="12"/>
      <c r="W52" s="21"/>
      <c r="X52" s="12"/>
      <c r="Y52" s="21"/>
      <c r="Z52" s="21"/>
      <c r="AA52" s="21"/>
      <c r="AB52" s="21"/>
      <c r="AC52" s="21"/>
      <c r="AD52" s="21"/>
    </row>
    <row r="53" spans="1:30" x14ac:dyDescent="0.2">
      <c r="A53" s="166">
        <v>52</v>
      </c>
      <c r="B53" s="6" t="s">
        <v>59</v>
      </c>
      <c r="C53" s="6" t="s">
        <v>63</v>
      </c>
      <c r="D53" s="9" t="s">
        <v>254</v>
      </c>
      <c r="E53" s="48">
        <v>100</v>
      </c>
      <c r="F53" s="48"/>
      <c r="G53" s="48">
        <v>80</v>
      </c>
      <c r="H53" s="48"/>
      <c r="I53" s="1"/>
      <c r="J53" s="32">
        <f>IF(K53&lt;6,SUM(E53:I53),SUM(LARGE(E53:I53,{1;2;3;4;5;6})))</f>
        <v>180</v>
      </c>
      <c r="K53" s="6">
        <f>COUNT(E53:I53)</f>
        <v>2</v>
      </c>
      <c r="V53" s="12"/>
      <c r="W53" s="21"/>
      <c r="X53" s="12"/>
      <c r="Y53" s="21"/>
      <c r="Z53" s="21"/>
      <c r="AA53" s="21"/>
      <c r="AB53" s="21"/>
      <c r="AC53" s="21"/>
      <c r="AD53" s="21"/>
    </row>
    <row r="54" spans="1:30" x14ac:dyDescent="0.2">
      <c r="A54" s="166">
        <v>53</v>
      </c>
      <c r="B54" s="25" t="s">
        <v>59</v>
      </c>
      <c r="C54" s="8" t="s">
        <v>279</v>
      </c>
      <c r="D54" s="25" t="s">
        <v>137</v>
      </c>
      <c r="E54" s="48">
        <v>100</v>
      </c>
      <c r="F54" s="48"/>
      <c r="G54" s="48">
        <v>80</v>
      </c>
      <c r="H54" s="48"/>
      <c r="I54" s="26"/>
      <c r="J54" s="32">
        <f>IF(K54&lt;6,SUM(E54:I54),SUM(LARGE(E54:I54,{1;2;3;4;5;6})))</f>
        <v>180</v>
      </c>
      <c r="K54" s="6">
        <f>COUNT(E54:I54)</f>
        <v>2</v>
      </c>
      <c r="V54" s="12"/>
      <c r="W54" s="21"/>
      <c r="X54" s="12"/>
      <c r="Y54" s="21"/>
      <c r="Z54" s="21"/>
      <c r="AA54" s="21"/>
      <c r="AB54" s="21"/>
      <c r="AC54" s="21"/>
      <c r="AD54" s="21"/>
    </row>
    <row r="55" spans="1:30" x14ac:dyDescent="0.2">
      <c r="A55" s="166">
        <v>54</v>
      </c>
      <c r="B55" s="6" t="s">
        <v>59</v>
      </c>
      <c r="C55" s="6" t="s">
        <v>67</v>
      </c>
      <c r="D55" s="9" t="s">
        <v>90</v>
      </c>
      <c r="E55" s="9">
        <v>51.7</v>
      </c>
      <c r="F55" s="9">
        <v>55</v>
      </c>
      <c r="G55" s="9">
        <v>70</v>
      </c>
      <c r="H55" s="9"/>
      <c r="I55" s="1"/>
      <c r="J55" s="32">
        <f>IF(K55&lt;6,SUM(E55:I55),SUM(LARGE(E55:I55,{1;2;3;4;5;6})))</f>
        <v>176.7</v>
      </c>
      <c r="K55" s="52">
        <f>COUNT(E55:I55)</f>
        <v>3</v>
      </c>
      <c r="V55" s="12"/>
      <c r="W55" s="21"/>
      <c r="X55" s="12"/>
      <c r="Y55" s="21"/>
      <c r="Z55" s="21"/>
      <c r="AA55" s="21"/>
      <c r="AB55" s="21"/>
      <c r="AC55" s="21"/>
      <c r="AD55" s="21"/>
    </row>
    <row r="56" spans="1:30" x14ac:dyDescent="0.2">
      <c r="A56" s="166">
        <v>55</v>
      </c>
      <c r="B56" s="25" t="s">
        <v>59</v>
      </c>
      <c r="C56" s="8" t="s">
        <v>67</v>
      </c>
      <c r="D56" s="25" t="s">
        <v>199</v>
      </c>
      <c r="E56" s="1">
        <v>51.7</v>
      </c>
      <c r="F56" s="1">
        <v>55</v>
      </c>
      <c r="G56" s="1">
        <v>70</v>
      </c>
      <c r="H56" s="1"/>
      <c r="I56" s="51"/>
      <c r="J56" s="32">
        <f>IF(K56&lt;6,SUM(E56:I56),SUM(LARGE(E56:I56,{1;2;3;4;5;6})))</f>
        <v>176.7</v>
      </c>
      <c r="K56" s="52">
        <f>COUNT(E56:I56)</f>
        <v>3</v>
      </c>
      <c r="V56" s="12"/>
      <c r="W56" s="21"/>
      <c r="X56" s="12"/>
      <c r="Y56" s="21"/>
      <c r="Z56" s="21"/>
      <c r="AA56" s="21"/>
      <c r="AB56" s="21"/>
      <c r="AC56" s="21"/>
      <c r="AD56" s="21"/>
    </row>
    <row r="57" spans="1:30" x14ac:dyDescent="0.2">
      <c r="A57" s="166">
        <v>56</v>
      </c>
      <c r="B57" s="25" t="s">
        <v>59</v>
      </c>
      <c r="C57" s="8" t="s">
        <v>65</v>
      </c>
      <c r="D57" s="25" t="s">
        <v>218</v>
      </c>
      <c r="E57" s="49">
        <v>0</v>
      </c>
      <c r="F57" s="49">
        <v>0</v>
      </c>
      <c r="G57" s="48">
        <v>170</v>
      </c>
      <c r="H57" s="48"/>
      <c r="I57" s="26"/>
      <c r="J57" s="32">
        <f>IF(K57&lt;6,SUM(E57:I57),SUM(LARGE(E57:I57,{1;2;3;4;5;6})))</f>
        <v>170</v>
      </c>
      <c r="K57" s="6">
        <f>COUNT(E57:I57)</f>
        <v>3</v>
      </c>
      <c r="V57" s="12"/>
      <c r="W57" s="21"/>
      <c r="X57" s="12"/>
      <c r="Y57" s="21"/>
      <c r="Z57" s="21"/>
      <c r="AA57" s="21"/>
      <c r="AB57" s="21"/>
      <c r="AC57" s="21"/>
      <c r="AD57" s="21"/>
    </row>
    <row r="58" spans="1:30" x14ac:dyDescent="0.2">
      <c r="A58" s="166">
        <v>57</v>
      </c>
      <c r="B58" s="6" t="s">
        <v>59</v>
      </c>
      <c r="C58" s="6" t="s">
        <v>65</v>
      </c>
      <c r="D58" s="34" t="s">
        <v>219</v>
      </c>
      <c r="E58" s="18">
        <v>0</v>
      </c>
      <c r="F58" s="18">
        <v>0</v>
      </c>
      <c r="G58" s="1">
        <v>170</v>
      </c>
      <c r="H58" s="1"/>
      <c r="I58" s="1"/>
      <c r="J58" s="32">
        <f>IF(K58&lt;6,SUM(E58:I58),SUM(LARGE(E58:I58,{1;2;3;4;5;6})))</f>
        <v>170</v>
      </c>
      <c r="K58" s="52">
        <f>COUNT(E58:I58)</f>
        <v>3</v>
      </c>
      <c r="V58" s="12"/>
      <c r="W58" s="21"/>
      <c r="X58" s="12"/>
      <c r="Y58" s="21"/>
      <c r="Z58" s="21"/>
      <c r="AA58" s="21"/>
      <c r="AB58" s="21"/>
      <c r="AC58" s="21"/>
      <c r="AD58" s="21"/>
    </row>
    <row r="59" spans="1:30" x14ac:dyDescent="0.2">
      <c r="A59" s="166">
        <v>58</v>
      </c>
      <c r="B59" s="25" t="s">
        <v>62</v>
      </c>
      <c r="C59" s="8" t="s">
        <v>314</v>
      </c>
      <c r="D59" s="34" t="s">
        <v>130</v>
      </c>
      <c r="E59" s="48"/>
      <c r="F59" s="48">
        <v>170</v>
      </c>
      <c r="G59" s="48"/>
      <c r="H59" s="48"/>
      <c r="I59" s="51"/>
      <c r="J59" s="32">
        <f>IF(K59&lt;6,SUM(E59:I59),SUM(LARGE(E59:I59,{1;2;3;4;5;6})))</f>
        <v>170</v>
      </c>
      <c r="K59" s="52">
        <f>COUNT(E59:I59)</f>
        <v>1</v>
      </c>
      <c r="V59" s="12"/>
      <c r="W59" s="21"/>
      <c r="X59" s="12"/>
      <c r="Y59" s="21"/>
      <c r="Z59" s="21"/>
      <c r="AA59" s="21"/>
      <c r="AB59" s="21"/>
      <c r="AC59" s="21"/>
      <c r="AD59" s="21"/>
    </row>
    <row r="60" spans="1:30" x14ac:dyDescent="0.2">
      <c r="A60" s="166">
        <v>59</v>
      </c>
      <c r="B60" s="6" t="s">
        <v>59</v>
      </c>
      <c r="C60" s="6" t="s">
        <v>314</v>
      </c>
      <c r="D60" s="34" t="s">
        <v>274</v>
      </c>
      <c r="E60" s="48">
        <v>170</v>
      </c>
      <c r="F60" s="48"/>
      <c r="G60" s="48"/>
      <c r="H60" s="48"/>
      <c r="I60" s="26"/>
      <c r="J60" s="32">
        <f>IF(K60&lt;6,SUM(E60:I60),SUM(LARGE(E60:I60,{1;2;3;4;5;6})))</f>
        <v>170</v>
      </c>
      <c r="K60" s="6">
        <f>COUNT(E60:I60)</f>
        <v>1</v>
      </c>
      <c r="V60" s="12"/>
      <c r="W60" s="21"/>
      <c r="X60" s="12"/>
      <c r="Y60" s="21"/>
      <c r="Z60" s="21"/>
      <c r="AA60" s="21"/>
      <c r="AB60" s="21"/>
      <c r="AC60" s="21"/>
      <c r="AD60" s="21"/>
    </row>
    <row r="61" spans="1:30" x14ac:dyDescent="0.2">
      <c r="A61" s="166">
        <v>60</v>
      </c>
      <c r="B61" s="25" t="s">
        <v>59</v>
      </c>
      <c r="C61" s="8" t="s">
        <v>60</v>
      </c>
      <c r="D61" s="34" t="s">
        <v>453</v>
      </c>
      <c r="E61" s="1"/>
      <c r="F61" s="1">
        <v>170</v>
      </c>
      <c r="G61" s="1"/>
      <c r="H61" s="1"/>
      <c r="I61" s="51"/>
      <c r="J61" s="32">
        <f>IF(K61&lt;6,SUM(E61:I61),SUM(LARGE(E61:I61,{1;2;3;4;5;6})))</f>
        <v>170</v>
      </c>
      <c r="K61" s="52">
        <f>COUNT(E61:I61)</f>
        <v>1</v>
      </c>
      <c r="V61" s="12"/>
      <c r="W61" s="21"/>
      <c r="X61" s="12"/>
      <c r="Y61" s="21"/>
      <c r="Z61" s="21"/>
      <c r="AA61" s="21"/>
      <c r="AB61" s="21"/>
      <c r="AC61" s="21"/>
      <c r="AD61" s="21"/>
    </row>
    <row r="62" spans="1:30" x14ac:dyDescent="0.2">
      <c r="A62" s="166">
        <v>61</v>
      </c>
      <c r="B62" s="25" t="s">
        <v>59</v>
      </c>
      <c r="C62" s="6" t="s">
        <v>60</v>
      </c>
      <c r="D62" s="34" t="s">
        <v>162</v>
      </c>
      <c r="E62" s="48"/>
      <c r="F62" s="48">
        <v>170</v>
      </c>
      <c r="G62" s="48"/>
      <c r="H62" s="48"/>
      <c r="I62" s="51"/>
      <c r="J62" s="32">
        <f>IF(K62&lt;6,SUM(E62:I62),SUM(LARGE(E62:I62,{1;2;3;4;5;6})))</f>
        <v>170</v>
      </c>
      <c r="K62" s="52">
        <f>COUNT(E62:I62)</f>
        <v>1</v>
      </c>
      <c r="V62" s="12"/>
      <c r="W62" s="21"/>
      <c r="X62" s="12"/>
      <c r="Y62" s="21"/>
      <c r="Z62" s="21"/>
      <c r="AA62" s="21"/>
      <c r="AB62" s="21"/>
      <c r="AC62" s="21"/>
      <c r="AD62" s="21"/>
    </row>
    <row r="63" spans="1:30" x14ac:dyDescent="0.2">
      <c r="A63" s="166">
        <v>62</v>
      </c>
      <c r="B63" s="6" t="s">
        <v>62</v>
      </c>
      <c r="C63" s="6" t="s">
        <v>314</v>
      </c>
      <c r="D63" s="9" t="s">
        <v>461</v>
      </c>
      <c r="E63" s="48"/>
      <c r="F63" s="48">
        <v>170</v>
      </c>
      <c r="G63" s="48"/>
      <c r="H63" s="48"/>
      <c r="I63" s="1"/>
      <c r="J63" s="32">
        <f>IF(K63&lt;6,SUM(E63:I63),SUM(LARGE(E63:I63,{1;2;3;4;5;6})))</f>
        <v>170</v>
      </c>
      <c r="K63" s="52">
        <f>COUNT(E63:I63)</f>
        <v>1</v>
      </c>
      <c r="V63" s="12"/>
      <c r="W63" s="21"/>
      <c r="X63" s="12"/>
      <c r="Y63" s="21"/>
      <c r="Z63" s="21"/>
      <c r="AA63" s="21"/>
      <c r="AB63" s="21"/>
      <c r="AC63" s="21"/>
      <c r="AD63" s="21"/>
    </row>
    <row r="64" spans="1:30" x14ac:dyDescent="0.2">
      <c r="A64" s="166">
        <v>63</v>
      </c>
      <c r="B64" s="25" t="s">
        <v>59</v>
      </c>
      <c r="C64" s="6" t="s">
        <v>61</v>
      </c>
      <c r="D64" s="25" t="s">
        <v>371</v>
      </c>
      <c r="E64" s="48">
        <v>60</v>
      </c>
      <c r="F64" s="48"/>
      <c r="G64" s="48">
        <v>100</v>
      </c>
      <c r="H64" s="48"/>
      <c r="I64" s="51"/>
      <c r="J64" s="32">
        <f>IF(K64&lt;6,SUM(E64:I64),SUM(LARGE(E64:I64,{1;2;3;4;5;6})))</f>
        <v>160</v>
      </c>
      <c r="K64" s="52">
        <f>COUNT(E64:I64)</f>
        <v>2</v>
      </c>
      <c r="V64" s="12"/>
      <c r="W64" s="21"/>
      <c r="X64" s="12"/>
      <c r="Y64" s="21"/>
      <c r="Z64" s="21"/>
      <c r="AA64" s="21"/>
      <c r="AB64" s="21"/>
      <c r="AC64" s="21"/>
      <c r="AD64" s="21"/>
    </row>
    <row r="65" spans="1:30" x14ac:dyDescent="0.2">
      <c r="A65" s="166">
        <v>64</v>
      </c>
      <c r="B65" s="6" t="s">
        <v>59</v>
      </c>
      <c r="C65" s="6" t="s">
        <v>60</v>
      </c>
      <c r="D65" s="9" t="s">
        <v>139</v>
      </c>
      <c r="E65" s="9">
        <v>51.7</v>
      </c>
      <c r="F65" s="9">
        <v>100</v>
      </c>
      <c r="G65" s="9"/>
      <c r="H65" s="9"/>
      <c r="I65" s="1"/>
      <c r="J65" s="32">
        <f>IF(K65&lt;6,SUM(E65:I65),SUM(LARGE(E65:I65,{1;2;3;4;5;6})))</f>
        <v>151.69999999999999</v>
      </c>
      <c r="K65" s="6">
        <f>COUNT(E65:I65)</f>
        <v>2</v>
      </c>
      <c r="V65" s="12"/>
      <c r="W65" s="21"/>
      <c r="X65" s="12"/>
      <c r="Y65" s="21"/>
      <c r="Z65" s="21"/>
      <c r="AA65" s="21"/>
      <c r="AB65" s="21"/>
      <c r="AC65" s="21"/>
      <c r="AD65" s="21"/>
    </row>
    <row r="66" spans="1:30" x14ac:dyDescent="0.2">
      <c r="A66" s="166">
        <v>65</v>
      </c>
      <c r="B66" s="25" t="s">
        <v>59</v>
      </c>
      <c r="C66" s="6" t="s">
        <v>1</v>
      </c>
      <c r="D66" s="34" t="s">
        <v>183</v>
      </c>
      <c r="E66" s="9"/>
      <c r="F66" s="9">
        <v>148.30000000000001</v>
      </c>
      <c r="G66" s="9"/>
      <c r="H66" s="9"/>
      <c r="I66" s="48"/>
      <c r="J66" s="32">
        <f>IF(K66&lt;6,SUM(E66:I66),SUM(LARGE(E66:I66,{1;2;3;4;5;6})))</f>
        <v>148.30000000000001</v>
      </c>
      <c r="K66" s="52">
        <f>COUNT(E66:I66)</f>
        <v>1</v>
      </c>
      <c r="V66" s="12"/>
      <c r="W66" s="21"/>
      <c r="X66" s="12"/>
      <c r="Y66" s="21"/>
      <c r="Z66" s="21"/>
      <c r="AA66" s="21"/>
      <c r="AB66" s="21"/>
      <c r="AC66" s="21"/>
      <c r="AD66" s="21"/>
    </row>
    <row r="67" spans="1:30" x14ac:dyDescent="0.2">
      <c r="A67" s="166">
        <v>66</v>
      </c>
      <c r="B67" s="25" t="s">
        <v>59</v>
      </c>
      <c r="C67" s="8" t="s">
        <v>60</v>
      </c>
      <c r="D67" s="25" t="s">
        <v>161</v>
      </c>
      <c r="E67" s="9"/>
      <c r="F67" s="9">
        <v>130</v>
      </c>
      <c r="G67" s="17">
        <v>0</v>
      </c>
      <c r="H67" s="17"/>
      <c r="I67" s="26"/>
      <c r="J67" s="32">
        <f>IF(K67&lt;6,SUM(E67:I67),SUM(LARGE(E67:I67,{1;2;3;4;5;6})))</f>
        <v>130</v>
      </c>
      <c r="K67" s="6">
        <f>COUNT(E67:I67)</f>
        <v>2</v>
      </c>
      <c r="V67" s="12"/>
      <c r="W67" s="21"/>
      <c r="X67" s="12"/>
      <c r="Y67" s="21"/>
      <c r="Z67" s="21"/>
      <c r="AA67" s="21"/>
      <c r="AB67" s="21"/>
      <c r="AC67" s="21"/>
      <c r="AD67" s="21"/>
    </row>
    <row r="68" spans="1:30" x14ac:dyDescent="0.2">
      <c r="A68" s="166">
        <v>67</v>
      </c>
      <c r="B68" s="25" t="s">
        <v>59</v>
      </c>
      <c r="C68" s="6" t="s">
        <v>60</v>
      </c>
      <c r="D68" s="25" t="s">
        <v>133</v>
      </c>
      <c r="E68" s="17"/>
      <c r="F68" s="17">
        <v>130</v>
      </c>
      <c r="G68" s="9"/>
      <c r="H68" s="17"/>
      <c r="I68" s="51"/>
      <c r="J68" s="32">
        <f>IF(K68&lt;6,SUM(E68:I68),SUM(LARGE(E68:I68,{1;2;3;4;5;6})))</f>
        <v>130</v>
      </c>
      <c r="K68" s="52">
        <f>COUNT(E68:I68)</f>
        <v>1</v>
      </c>
      <c r="V68" s="12"/>
      <c r="W68" s="21"/>
      <c r="X68" s="12"/>
      <c r="Y68" s="21"/>
      <c r="Z68" s="21"/>
      <c r="AA68" s="21"/>
      <c r="AB68" s="21"/>
      <c r="AC68" s="21"/>
      <c r="AD68" s="21"/>
    </row>
    <row r="69" spans="1:30" x14ac:dyDescent="0.2">
      <c r="A69" s="166">
        <v>68</v>
      </c>
      <c r="B69" s="25" t="s">
        <v>59</v>
      </c>
      <c r="C69" s="8" t="s">
        <v>1</v>
      </c>
      <c r="D69" s="34" t="s">
        <v>182</v>
      </c>
      <c r="E69" s="48"/>
      <c r="F69" s="48">
        <v>100</v>
      </c>
      <c r="G69" s="49">
        <v>0</v>
      </c>
      <c r="H69" s="49"/>
      <c r="I69" s="51"/>
      <c r="J69" s="32">
        <f>IF(K69&lt;6,SUM(E69:I69),SUM(LARGE(E69:I69,{1;2;3;4;5;6})))</f>
        <v>100</v>
      </c>
      <c r="K69" s="52">
        <f>COUNT(E69:I69)</f>
        <v>2</v>
      </c>
      <c r="V69" s="12"/>
      <c r="W69" s="21"/>
      <c r="X69" s="12"/>
      <c r="Y69" s="21"/>
      <c r="Z69" s="21"/>
      <c r="AA69" s="21"/>
      <c r="AB69" s="21"/>
      <c r="AC69" s="21"/>
      <c r="AD69" s="21"/>
    </row>
    <row r="70" spans="1:30" x14ac:dyDescent="0.2">
      <c r="A70" s="166">
        <v>69</v>
      </c>
      <c r="B70" s="25" t="s">
        <v>59</v>
      </c>
      <c r="C70" s="6" t="s">
        <v>61</v>
      </c>
      <c r="D70" s="25" t="s">
        <v>228</v>
      </c>
      <c r="E70" s="9"/>
      <c r="F70" s="9"/>
      <c r="G70" s="9">
        <v>100</v>
      </c>
      <c r="H70" s="9"/>
      <c r="I70" s="26"/>
      <c r="J70" s="32">
        <f>IF(K70&lt;6,SUM(E70:I70),SUM(LARGE(E70:I70,{1;2;3;4;5;6})))</f>
        <v>100</v>
      </c>
      <c r="K70" s="6">
        <f>COUNT(E70:I70)</f>
        <v>1</v>
      </c>
      <c r="V70" s="12"/>
      <c r="W70" s="21"/>
      <c r="X70" s="12"/>
      <c r="Y70" s="21"/>
      <c r="Z70" s="21"/>
      <c r="AA70" s="21"/>
      <c r="AB70" s="21"/>
      <c r="AC70" s="21"/>
      <c r="AD70" s="21"/>
    </row>
    <row r="71" spans="1:30" x14ac:dyDescent="0.2">
      <c r="A71" s="166">
        <v>70</v>
      </c>
      <c r="B71" s="25" t="s">
        <v>59</v>
      </c>
      <c r="C71" s="6" t="s">
        <v>105</v>
      </c>
      <c r="D71" s="25" t="s">
        <v>197</v>
      </c>
      <c r="E71" s="1">
        <v>35</v>
      </c>
      <c r="F71" s="1">
        <v>25</v>
      </c>
      <c r="G71" s="1">
        <v>30</v>
      </c>
      <c r="H71" s="1"/>
      <c r="I71" s="51"/>
      <c r="J71" s="32">
        <f>IF(K71&lt;6,SUM(E71:I71),SUM(LARGE(E71:I71,{1;2;3;4;5;6})))</f>
        <v>90</v>
      </c>
      <c r="K71" s="52">
        <f>COUNT(E71:I71)</f>
        <v>3</v>
      </c>
      <c r="V71" s="12"/>
      <c r="W71" s="21"/>
      <c r="X71" s="12"/>
      <c r="Y71" s="21"/>
      <c r="Z71" s="21"/>
      <c r="AA71" s="21"/>
      <c r="AB71" s="21"/>
      <c r="AC71" s="21"/>
      <c r="AD71" s="21"/>
    </row>
    <row r="72" spans="1:30" x14ac:dyDescent="0.2">
      <c r="A72" s="166">
        <v>71</v>
      </c>
      <c r="B72" s="25" t="s">
        <v>59</v>
      </c>
      <c r="C72" s="8" t="s">
        <v>189</v>
      </c>
      <c r="D72" s="25" t="s">
        <v>201</v>
      </c>
      <c r="E72" s="48">
        <v>35</v>
      </c>
      <c r="F72" s="48">
        <v>25</v>
      </c>
      <c r="G72" s="48">
        <v>30</v>
      </c>
      <c r="H72" s="48"/>
      <c r="I72" s="9"/>
      <c r="J72" s="32">
        <f>IF(K72&lt;6,SUM(E72:I72),SUM(LARGE(E72:I72,{1;2;3;4;5;6})))</f>
        <v>90</v>
      </c>
      <c r="K72" s="6">
        <f>COUNT(E72:I72)</f>
        <v>3</v>
      </c>
      <c r="V72" s="12"/>
      <c r="W72" s="21"/>
      <c r="X72" s="12"/>
      <c r="Y72" s="21"/>
      <c r="Z72" s="21"/>
      <c r="AA72" s="21"/>
      <c r="AB72" s="21"/>
      <c r="AC72" s="21"/>
      <c r="AD72" s="21"/>
    </row>
    <row r="73" spans="1:30" x14ac:dyDescent="0.2">
      <c r="A73" s="166">
        <v>72</v>
      </c>
      <c r="B73" s="25" t="s">
        <v>59</v>
      </c>
      <c r="C73" s="6" t="s">
        <v>65</v>
      </c>
      <c r="D73" s="25" t="s">
        <v>122</v>
      </c>
      <c r="E73" s="9">
        <v>80</v>
      </c>
      <c r="F73" s="9"/>
      <c r="G73" s="17">
        <v>0</v>
      </c>
      <c r="H73" s="9"/>
      <c r="I73" s="51"/>
      <c r="J73" s="32">
        <f>IF(K73&lt;6,SUM(E73:I73),SUM(LARGE(E73:I73,{1;2;3;4;5;6})))</f>
        <v>80</v>
      </c>
      <c r="K73" s="52">
        <f>COUNT(E73:I73)</f>
        <v>2</v>
      </c>
      <c r="V73" s="12"/>
      <c r="W73" s="21"/>
      <c r="X73" s="12"/>
      <c r="Y73" s="21"/>
      <c r="Z73" s="21"/>
      <c r="AA73" s="21"/>
      <c r="AB73" s="21"/>
      <c r="AC73" s="21"/>
      <c r="AD73" s="21"/>
    </row>
    <row r="74" spans="1:30" x14ac:dyDescent="0.2">
      <c r="A74" s="166">
        <v>73</v>
      </c>
      <c r="B74" s="25" t="s">
        <v>59</v>
      </c>
      <c r="C74" s="8" t="s">
        <v>65</v>
      </c>
      <c r="D74" s="34" t="s">
        <v>285</v>
      </c>
      <c r="E74" s="48">
        <v>80</v>
      </c>
      <c r="F74" s="48"/>
      <c r="G74" s="48"/>
      <c r="H74" s="48"/>
      <c r="I74" s="51"/>
      <c r="J74" s="32">
        <f>IF(K74&lt;6,SUM(E74:I74),SUM(LARGE(E74:I74,{1;2;3;4;5;6})))</f>
        <v>80</v>
      </c>
      <c r="K74" s="52">
        <f>COUNT(E74:I74)</f>
        <v>1</v>
      </c>
      <c r="V74" s="12"/>
      <c r="W74" s="21"/>
      <c r="X74" s="12"/>
      <c r="Y74" s="21"/>
      <c r="Z74" s="21"/>
      <c r="AA74" s="21"/>
      <c r="AB74" s="21"/>
      <c r="AC74" s="21"/>
      <c r="AD74" s="21"/>
    </row>
    <row r="75" spans="1:30" x14ac:dyDescent="0.2">
      <c r="A75" s="166">
        <v>74</v>
      </c>
      <c r="B75" s="6" t="s">
        <v>59</v>
      </c>
      <c r="C75" s="6" t="s">
        <v>61</v>
      </c>
      <c r="D75" s="9" t="s">
        <v>462</v>
      </c>
      <c r="E75" s="1"/>
      <c r="F75" s="1">
        <v>70</v>
      </c>
      <c r="G75" s="1"/>
      <c r="H75" s="1"/>
      <c r="I75" s="1"/>
      <c r="J75" s="32">
        <f>IF(K75&lt;6,SUM(E75:I75),SUM(LARGE(E75:I75,{1;2;3;4;5;6})))</f>
        <v>70</v>
      </c>
      <c r="K75" s="6">
        <f>COUNT(E75:I75)</f>
        <v>1</v>
      </c>
      <c r="V75" s="12"/>
      <c r="W75" s="21"/>
      <c r="X75" s="12"/>
      <c r="Y75" s="21"/>
      <c r="Z75" s="21"/>
      <c r="AA75" s="21"/>
      <c r="AB75" s="21"/>
      <c r="AC75" s="21"/>
      <c r="AD75" s="21"/>
    </row>
    <row r="76" spans="1:30" x14ac:dyDescent="0.2">
      <c r="A76" s="166">
        <v>75</v>
      </c>
      <c r="B76" s="25" t="s">
        <v>59</v>
      </c>
      <c r="C76" s="8" t="s">
        <v>61</v>
      </c>
      <c r="D76" s="25" t="s">
        <v>463</v>
      </c>
      <c r="E76" s="48"/>
      <c r="F76" s="48">
        <v>70</v>
      </c>
      <c r="G76" s="48"/>
      <c r="H76" s="48"/>
      <c r="I76" s="51"/>
      <c r="J76" s="32">
        <f>IF(K76&lt;6,SUM(E76:I76),SUM(LARGE(E76:I76,{1;2;3;4;5;6})))</f>
        <v>70</v>
      </c>
      <c r="K76" s="52">
        <f>COUNT(E76:I76)</f>
        <v>1</v>
      </c>
      <c r="V76" s="12"/>
      <c r="W76" s="21"/>
      <c r="X76" s="12"/>
      <c r="Y76" s="21"/>
      <c r="Z76" s="21"/>
      <c r="AA76" s="21"/>
      <c r="AB76" s="21"/>
      <c r="AC76" s="21"/>
      <c r="AD76" s="21"/>
    </row>
    <row r="77" spans="1:30" x14ac:dyDescent="0.2">
      <c r="A77" s="166">
        <v>76</v>
      </c>
      <c r="B77" s="6" t="s">
        <v>59</v>
      </c>
      <c r="C77" s="6" t="s">
        <v>61</v>
      </c>
      <c r="D77" s="9" t="s">
        <v>296</v>
      </c>
      <c r="E77" s="1">
        <v>60</v>
      </c>
      <c r="F77" s="1"/>
      <c r="G77" s="1"/>
      <c r="H77" s="1"/>
      <c r="I77" s="1"/>
      <c r="J77" s="32">
        <f>IF(K77&lt;6,SUM(E77:I77),SUM(LARGE(E77:I77,{1;2;3;4;5;6})))</f>
        <v>60</v>
      </c>
      <c r="K77" s="52">
        <f>COUNT(E77:I77)</f>
        <v>1</v>
      </c>
      <c r="V77" s="12"/>
      <c r="W77" s="21"/>
      <c r="X77" s="12"/>
      <c r="Y77" s="21"/>
      <c r="Z77" s="21"/>
      <c r="AA77" s="21"/>
      <c r="AB77" s="21"/>
      <c r="AC77" s="21"/>
      <c r="AD77" s="21"/>
    </row>
    <row r="78" spans="1:30" x14ac:dyDescent="0.2">
      <c r="A78" s="166">
        <v>77</v>
      </c>
      <c r="B78" s="25" t="s">
        <v>59</v>
      </c>
      <c r="C78" s="6" t="s">
        <v>61</v>
      </c>
      <c r="D78" s="34" t="s">
        <v>424</v>
      </c>
      <c r="E78" s="48">
        <v>60</v>
      </c>
      <c r="F78" s="48"/>
      <c r="G78" s="48"/>
      <c r="H78" s="48"/>
      <c r="I78" s="51"/>
      <c r="J78" s="32">
        <f>IF(K78&lt;6,SUM(E78:I78),SUM(LARGE(E78:I78,{1;2;3;4;5;6})))</f>
        <v>60</v>
      </c>
      <c r="K78" s="52">
        <f>COUNT(E78:I78)</f>
        <v>1</v>
      </c>
      <c r="V78" s="12"/>
      <c r="W78" s="21"/>
      <c r="X78" s="12"/>
      <c r="Y78" s="21"/>
      <c r="Z78" s="21"/>
      <c r="AA78" s="21"/>
      <c r="AB78" s="21"/>
      <c r="AC78" s="21"/>
      <c r="AD78" s="21"/>
    </row>
    <row r="79" spans="1:30" x14ac:dyDescent="0.2">
      <c r="A79" s="166">
        <v>78</v>
      </c>
      <c r="B79" s="25" t="s">
        <v>59</v>
      </c>
      <c r="C79" s="6" t="s">
        <v>61</v>
      </c>
      <c r="D79" s="25" t="s">
        <v>443</v>
      </c>
      <c r="E79" s="48">
        <v>60</v>
      </c>
      <c r="F79" s="48"/>
      <c r="G79" s="48"/>
      <c r="H79" s="48"/>
      <c r="I79" s="51"/>
      <c r="J79" s="32">
        <f>IF(K79&lt;6,SUM(E79:I79),SUM(LARGE(E79:I79,{1;2;3;4;5;6})))</f>
        <v>60</v>
      </c>
      <c r="K79" s="52">
        <f>COUNT(E79:I79)</f>
        <v>1</v>
      </c>
      <c r="V79" s="12"/>
      <c r="W79" s="21"/>
      <c r="X79" s="12"/>
      <c r="Y79" s="21"/>
      <c r="Z79" s="21"/>
      <c r="AA79" s="21"/>
      <c r="AB79" s="21"/>
      <c r="AC79" s="21"/>
      <c r="AD79" s="21"/>
    </row>
    <row r="80" spans="1:30" x14ac:dyDescent="0.2">
      <c r="A80" s="166">
        <v>79</v>
      </c>
      <c r="B80" s="6" t="s">
        <v>59</v>
      </c>
      <c r="C80" s="6" t="s">
        <v>189</v>
      </c>
      <c r="D80" s="9" t="s">
        <v>152</v>
      </c>
      <c r="E80" s="9"/>
      <c r="F80" s="9">
        <v>55</v>
      </c>
      <c r="G80" s="9"/>
      <c r="H80" s="9"/>
      <c r="I80" s="1"/>
      <c r="J80" s="32">
        <f>IF(K80&lt;6,SUM(E80:I80),SUM(LARGE(E80:I80,{1;2;3;4;5;6})))</f>
        <v>55</v>
      </c>
      <c r="K80" s="52">
        <f>COUNT(E80:I80)</f>
        <v>1</v>
      </c>
      <c r="V80" s="12"/>
      <c r="W80" s="21"/>
      <c r="X80" s="12"/>
      <c r="Y80" s="21"/>
      <c r="Z80" s="21"/>
      <c r="AA80" s="21"/>
      <c r="AB80" s="21"/>
      <c r="AC80" s="21"/>
      <c r="AD80" s="21"/>
    </row>
    <row r="81" spans="1:30" x14ac:dyDescent="0.2">
      <c r="A81" s="166">
        <v>80</v>
      </c>
      <c r="B81" s="25" t="s">
        <v>59</v>
      </c>
      <c r="C81" s="6" t="s">
        <v>65</v>
      </c>
      <c r="D81" s="25" t="s">
        <v>184</v>
      </c>
      <c r="E81" s="48"/>
      <c r="F81" s="48">
        <v>55</v>
      </c>
      <c r="G81" s="48"/>
      <c r="H81" s="48"/>
      <c r="I81" s="26"/>
      <c r="J81" s="32">
        <f>IF(K81&lt;6,SUM(E81:I81),SUM(LARGE(E81:I81,{1;2;3;4;5;6})))</f>
        <v>55</v>
      </c>
      <c r="K81" s="6">
        <f>COUNT(E81:I81)</f>
        <v>1</v>
      </c>
      <c r="V81" s="12"/>
      <c r="W81" s="21"/>
      <c r="X81" s="12"/>
      <c r="Y81" s="21"/>
      <c r="Z81" s="21"/>
      <c r="AA81" s="21"/>
      <c r="AB81" s="21"/>
      <c r="AC81" s="21"/>
      <c r="AD81" s="21"/>
    </row>
    <row r="82" spans="1:30" x14ac:dyDescent="0.2">
      <c r="A82" s="166">
        <v>81</v>
      </c>
      <c r="B82" s="6" t="s">
        <v>59</v>
      </c>
      <c r="C82" s="8" t="s">
        <v>126</v>
      </c>
      <c r="D82" s="9" t="s">
        <v>281</v>
      </c>
      <c r="E82" s="1">
        <v>45</v>
      </c>
      <c r="F82" s="1"/>
      <c r="G82" s="1"/>
      <c r="H82" s="1"/>
      <c r="I82" s="1"/>
      <c r="J82" s="32">
        <f>IF(K82&lt;6,SUM(E82:I82),SUM(LARGE(E82:I82,{1;2;3;4;5;6})))</f>
        <v>45</v>
      </c>
      <c r="K82" s="52">
        <f>COUNT(E82:I82)</f>
        <v>1</v>
      </c>
      <c r="V82" s="12"/>
      <c r="W82" s="21"/>
      <c r="X82" s="12"/>
      <c r="Y82" s="21"/>
      <c r="Z82" s="21"/>
      <c r="AA82" s="21"/>
      <c r="AB82" s="21"/>
      <c r="AC82" s="21"/>
      <c r="AD82" s="21"/>
    </row>
    <row r="83" spans="1:30" x14ac:dyDescent="0.2">
      <c r="A83" s="166">
        <v>82</v>
      </c>
      <c r="B83" s="6" t="s">
        <v>59</v>
      </c>
      <c r="C83" s="8" t="s">
        <v>126</v>
      </c>
      <c r="D83" s="9" t="s">
        <v>216</v>
      </c>
      <c r="E83" s="48">
        <v>45</v>
      </c>
      <c r="F83" s="48"/>
      <c r="G83" s="48"/>
      <c r="H83" s="48"/>
      <c r="I83" s="1"/>
      <c r="J83" s="32">
        <f>IF(K83&lt;6,SUM(E83:I83),SUM(LARGE(E83:I83,{1;2;3;4;5;6})))</f>
        <v>45</v>
      </c>
      <c r="K83" s="6">
        <f>COUNT(E83:I83)</f>
        <v>1</v>
      </c>
      <c r="V83" s="12"/>
      <c r="W83" s="21"/>
      <c r="X83" s="12"/>
      <c r="Y83" s="21"/>
      <c r="Z83" s="21"/>
      <c r="AA83" s="21"/>
      <c r="AB83" s="21"/>
      <c r="AC83" s="21"/>
      <c r="AD83" s="21"/>
    </row>
    <row r="84" spans="1:30" s="23" customFormat="1" x14ac:dyDescent="0.2">
      <c r="A84" s="166">
        <v>83</v>
      </c>
      <c r="B84" s="6" t="s">
        <v>59</v>
      </c>
      <c r="C84" s="8" t="s">
        <v>105</v>
      </c>
      <c r="D84" s="9" t="s">
        <v>256</v>
      </c>
      <c r="E84" s="1"/>
      <c r="F84" s="1">
        <v>18.3</v>
      </c>
      <c r="G84" s="1">
        <v>25</v>
      </c>
      <c r="H84" s="1"/>
      <c r="I84" s="1"/>
      <c r="J84" s="32">
        <f>IF(K84&lt;6,SUM(E84:I84),SUM(LARGE(E84:I84,{1;2;3;4;5;6})))</f>
        <v>43.3</v>
      </c>
      <c r="K84" s="6">
        <f>COUNT(E84:I84)</f>
        <v>2</v>
      </c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21"/>
      <c r="X84" s="12"/>
      <c r="Y84" s="21"/>
      <c r="Z84" s="21"/>
      <c r="AA84" s="21"/>
      <c r="AB84" s="21"/>
      <c r="AC84" s="21"/>
      <c r="AD84" s="21"/>
    </row>
    <row r="85" spans="1:30" x14ac:dyDescent="0.2">
      <c r="A85" s="166">
        <v>84</v>
      </c>
      <c r="B85" s="25" t="s">
        <v>59</v>
      </c>
      <c r="C85" s="8" t="s">
        <v>105</v>
      </c>
      <c r="D85" s="25" t="s">
        <v>257</v>
      </c>
      <c r="E85" s="9"/>
      <c r="F85" s="9">
        <v>18.3</v>
      </c>
      <c r="G85" s="9">
        <v>25</v>
      </c>
      <c r="H85" s="9"/>
      <c r="I85" s="26"/>
      <c r="J85" s="32">
        <f>IF(K85&lt;6,SUM(E85:I85),SUM(LARGE(E85:I85,{1;2;3;4;5;6})))</f>
        <v>43.3</v>
      </c>
      <c r="K85" s="6">
        <f>COUNT(E85:I85)</f>
        <v>2</v>
      </c>
      <c r="V85" s="12"/>
      <c r="W85" s="21"/>
      <c r="X85" s="12"/>
      <c r="Y85" s="21"/>
      <c r="Z85" s="21"/>
      <c r="AA85" s="21"/>
      <c r="AB85" s="21"/>
      <c r="AC85" s="21"/>
      <c r="AD85" s="21"/>
    </row>
    <row r="86" spans="1:30" x14ac:dyDescent="0.2">
      <c r="A86" s="166">
        <v>85</v>
      </c>
      <c r="B86" s="6" t="s">
        <v>59</v>
      </c>
      <c r="C86" s="6" t="s">
        <v>67</v>
      </c>
      <c r="D86" s="9" t="s">
        <v>159</v>
      </c>
      <c r="E86" s="48">
        <v>25</v>
      </c>
      <c r="F86" s="48">
        <v>15</v>
      </c>
      <c r="G86" s="48"/>
      <c r="H86" s="48"/>
      <c r="I86" s="1"/>
      <c r="J86" s="32">
        <f>IF(K86&lt;6,SUM(E86:I86),SUM(LARGE(E86:I86,{1;2;3;4;5;6})))</f>
        <v>40</v>
      </c>
      <c r="K86" s="52">
        <f>COUNT(E86:I86)</f>
        <v>2</v>
      </c>
      <c r="V86" s="12"/>
      <c r="W86" s="21"/>
      <c r="X86" s="12"/>
      <c r="Y86" s="21"/>
      <c r="Z86" s="21"/>
      <c r="AA86" s="21"/>
      <c r="AB86" s="21"/>
      <c r="AC86" s="21"/>
      <c r="AD86" s="21"/>
    </row>
    <row r="87" spans="1:30" x14ac:dyDescent="0.2">
      <c r="A87" s="166">
        <v>86</v>
      </c>
      <c r="B87" s="25" t="s">
        <v>59</v>
      </c>
      <c r="C87" s="6" t="s">
        <v>67</v>
      </c>
      <c r="D87" s="34" t="s">
        <v>332</v>
      </c>
      <c r="E87" s="9">
        <v>25</v>
      </c>
      <c r="F87" s="9">
        <v>15</v>
      </c>
      <c r="G87" s="9"/>
      <c r="H87" s="9"/>
      <c r="I87" s="51"/>
      <c r="J87" s="32">
        <f>IF(K87&lt;6,SUM(E87:I87),SUM(LARGE(E87:I87,{1;2;3;4;5;6})))</f>
        <v>40</v>
      </c>
      <c r="K87" s="52">
        <f>COUNT(E87:I87)</f>
        <v>2</v>
      </c>
      <c r="V87" s="12"/>
      <c r="W87" s="21"/>
      <c r="X87" s="12"/>
      <c r="Y87" s="21"/>
      <c r="Z87" s="21"/>
      <c r="AA87" s="21"/>
      <c r="AB87" s="21"/>
      <c r="AC87" s="21"/>
      <c r="AD87" s="21"/>
    </row>
    <row r="88" spans="1:30" x14ac:dyDescent="0.2">
      <c r="A88" s="166">
        <v>87</v>
      </c>
      <c r="B88" s="25" t="s">
        <v>59</v>
      </c>
      <c r="C88" s="6" t="s">
        <v>61</v>
      </c>
      <c r="D88" s="34" t="s">
        <v>265</v>
      </c>
      <c r="E88" s="17">
        <v>0</v>
      </c>
      <c r="F88" s="17"/>
      <c r="G88" s="9">
        <v>35</v>
      </c>
      <c r="H88" s="9"/>
      <c r="I88" s="26"/>
      <c r="J88" s="32">
        <f>IF(K88&lt;6,SUM(E88:I88),SUM(LARGE(E88:I88,{1;2;3;4;5;6})))</f>
        <v>35</v>
      </c>
      <c r="K88" s="6">
        <f>COUNT(E88:I88)</f>
        <v>2</v>
      </c>
      <c r="V88" s="12"/>
      <c r="W88" s="21"/>
      <c r="X88" s="12"/>
      <c r="Y88" s="21"/>
      <c r="Z88" s="21"/>
      <c r="AA88" s="21"/>
      <c r="AB88" s="21"/>
      <c r="AC88" s="21"/>
      <c r="AD88" s="21"/>
    </row>
    <row r="89" spans="1:30" x14ac:dyDescent="0.2">
      <c r="A89" s="166">
        <v>88</v>
      </c>
      <c r="B89" s="25" t="s">
        <v>59</v>
      </c>
      <c r="C89" s="6" t="s">
        <v>314</v>
      </c>
      <c r="D89" s="8" t="s">
        <v>239</v>
      </c>
      <c r="E89" s="1"/>
      <c r="F89" s="1"/>
      <c r="G89" s="1">
        <v>35</v>
      </c>
      <c r="H89" s="1"/>
      <c r="I89" s="1"/>
      <c r="J89" s="32">
        <f>IF(K89&lt;6,SUM(E89:I89),SUM(LARGE(E89:I89,{1;2;3;4;5;6})))</f>
        <v>35</v>
      </c>
      <c r="K89" s="52">
        <f>COUNT(E89:I89)</f>
        <v>1</v>
      </c>
      <c r="V89" s="12"/>
      <c r="W89" s="21"/>
      <c r="X89" s="12"/>
      <c r="Y89" s="21"/>
      <c r="Z89" s="21"/>
      <c r="AA89" s="21"/>
      <c r="AB89" s="21"/>
      <c r="AC89" s="21"/>
      <c r="AD89" s="21"/>
    </row>
    <row r="90" spans="1:30" x14ac:dyDescent="0.2">
      <c r="A90" s="166">
        <v>89</v>
      </c>
      <c r="B90" s="25" t="s">
        <v>59</v>
      </c>
      <c r="C90" s="6" t="s">
        <v>142</v>
      </c>
      <c r="D90" s="25" t="s">
        <v>302</v>
      </c>
      <c r="E90" s="49"/>
      <c r="F90" s="48">
        <v>35</v>
      </c>
      <c r="G90" s="48"/>
      <c r="H90" s="48"/>
      <c r="I90" s="48"/>
      <c r="J90" s="32">
        <f>IF(K90&lt;6,SUM(E90:I90),SUM(LARGE(E90:I90,{1;2;3;4;5;6})))</f>
        <v>35</v>
      </c>
      <c r="K90" s="52">
        <f>COUNT(E90:I90)</f>
        <v>1</v>
      </c>
      <c r="V90" s="12"/>
      <c r="W90" s="21"/>
      <c r="X90" s="12"/>
      <c r="Y90" s="21"/>
      <c r="Z90" s="21"/>
      <c r="AA90" s="21"/>
      <c r="AB90" s="21"/>
      <c r="AC90" s="21"/>
      <c r="AD90" s="21"/>
    </row>
    <row r="91" spans="1:30" x14ac:dyDescent="0.2">
      <c r="A91" s="166">
        <v>90</v>
      </c>
      <c r="B91" s="6" t="s">
        <v>59</v>
      </c>
      <c r="C91" s="6" t="s">
        <v>142</v>
      </c>
      <c r="D91" s="34" t="s">
        <v>301</v>
      </c>
      <c r="E91" s="48"/>
      <c r="F91" s="48">
        <v>35</v>
      </c>
      <c r="G91" s="48"/>
      <c r="H91" s="48"/>
      <c r="I91" s="26"/>
      <c r="J91" s="32">
        <f>IF(K91&lt;6,SUM(E91:I91),SUM(LARGE(E91:I91,{1;2;3;4;5;6})))</f>
        <v>35</v>
      </c>
      <c r="K91" s="6">
        <f>COUNT(E91:I91)</f>
        <v>1</v>
      </c>
      <c r="V91" s="12"/>
      <c r="W91" s="21"/>
      <c r="X91" s="12"/>
      <c r="Y91" s="21"/>
      <c r="Z91" s="21"/>
      <c r="AA91" s="21"/>
      <c r="AB91" s="21"/>
      <c r="AC91" s="21"/>
      <c r="AD91" s="21"/>
    </row>
    <row r="92" spans="1:30" x14ac:dyDescent="0.2">
      <c r="A92" s="166">
        <v>91</v>
      </c>
      <c r="B92" s="25" t="s">
        <v>59</v>
      </c>
      <c r="C92" s="8" t="s">
        <v>105</v>
      </c>
      <c r="D92" s="9" t="s">
        <v>270</v>
      </c>
      <c r="E92" s="48"/>
      <c r="F92" s="48">
        <v>30</v>
      </c>
      <c r="G92" s="48"/>
      <c r="H92" s="48"/>
      <c r="I92" s="1"/>
      <c r="J92" s="32">
        <f>IF(K92&lt;6,SUM(E92:I92),SUM(LARGE(E92:I92,{1;2;3;4;5;6})))</f>
        <v>30</v>
      </c>
      <c r="K92" s="52">
        <f>COUNT(E92:I92)</f>
        <v>1</v>
      </c>
      <c r="V92" s="12"/>
      <c r="W92" s="21"/>
      <c r="X92" s="12"/>
      <c r="Y92" s="21"/>
      <c r="Z92" s="21"/>
      <c r="AA92" s="21"/>
      <c r="AB92" s="21"/>
      <c r="AC92" s="21"/>
      <c r="AD92" s="21"/>
    </row>
    <row r="93" spans="1:30" x14ac:dyDescent="0.2">
      <c r="A93" s="166">
        <v>92</v>
      </c>
      <c r="B93" s="25" t="s">
        <v>59</v>
      </c>
      <c r="C93" s="8" t="s">
        <v>314</v>
      </c>
      <c r="D93" s="25" t="s">
        <v>284</v>
      </c>
      <c r="E93" s="1"/>
      <c r="F93" s="1">
        <v>30</v>
      </c>
      <c r="G93" s="1"/>
      <c r="H93" s="1"/>
      <c r="I93" s="48"/>
      <c r="J93" s="32">
        <f>IF(K93&lt;6,SUM(E93:I93),SUM(LARGE(E93:I93,{1;2;3;4;5;6})))</f>
        <v>30</v>
      </c>
      <c r="K93" s="52">
        <f>COUNT(E93:I93)</f>
        <v>1</v>
      </c>
      <c r="V93" s="12"/>
      <c r="W93" s="21"/>
      <c r="X93" s="12"/>
      <c r="Y93" s="21"/>
      <c r="Z93" s="21"/>
      <c r="AA93" s="21"/>
      <c r="AB93" s="21"/>
      <c r="AC93" s="21"/>
      <c r="AD93" s="21"/>
    </row>
    <row r="94" spans="1:30" x14ac:dyDescent="0.2">
      <c r="A94" s="166">
        <v>93</v>
      </c>
      <c r="B94" s="25" t="s">
        <v>59</v>
      </c>
      <c r="C94" s="6" t="s">
        <v>65</v>
      </c>
      <c r="D94" s="34" t="s">
        <v>384</v>
      </c>
      <c r="E94" s="1">
        <v>30</v>
      </c>
      <c r="F94" s="1"/>
      <c r="G94" s="1"/>
      <c r="H94" s="1"/>
      <c r="I94" s="27"/>
      <c r="J94" s="32">
        <f>IF(K94&lt;6,SUM(E94:I94),SUM(LARGE(E94:I94,{1;2;3;4;5;6})))</f>
        <v>30</v>
      </c>
      <c r="K94" s="6">
        <f>COUNT(E94:I94)</f>
        <v>1</v>
      </c>
      <c r="V94" s="12"/>
      <c r="W94" s="21"/>
      <c r="X94" s="12"/>
      <c r="Y94" s="21"/>
      <c r="Z94" s="21"/>
      <c r="AA94" s="21"/>
      <c r="AB94" s="21"/>
      <c r="AC94" s="21"/>
      <c r="AD94" s="21"/>
    </row>
    <row r="95" spans="1:30" x14ac:dyDescent="0.2">
      <c r="A95" s="166">
        <v>94</v>
      </c>
      <c r="B95" s="6" t="s">
        <v>59</v>
      </c>
      <c r="C95" s="6" t="s">
        <v>65</v>
      </c>
      <c r="D95" s="9" t="s">
        <v>405</v>
      </c>
      <c r="E95" s="9">
        <v>30</v>
      </c>
      <c r="F95" s="9"/>
      <c r="G95" s="9"/>
      <c r="H95" s="9"/>
      <c r="I95" s="1"/>
      <c r="J95" s="32">
        <f>IF(K95&lt;6,SUM(E95:I95),SUM(LARGE(E95:I95,{1;2;3;4;5;6})))</f>
        <v>30</v>
      </c>
      <c r="K95" s="6">
        <f>COUNT(E95:I95)</f>
        <v>1</v>
      </c>
      <c r="V95" s="12"/>
      <c r="W95" s="21"/>
      <c r="X95" s="12"/>
      <c r="Y95" s="21"/>
      <c r="Z95" s="21"/>
      <c r="AA95" s="21"/>
      <c r="AB95" s="21"/>
      <c r="AC95" s="21"/>
      <c r="AD95" s="21"/>
    </row>
    <row r="96" spans="1:30" x14ac:dyDescent="0.2">
      <c r="A96" s="166">
        <v>95</v>
      </c>
      <c r="B96" s="25" t="s">
        <v>59</v>
      </c>
      <c r="C96" s="8" t="s">
        <v>126</v>
      </c>
      <c r="D96" s="8" t="s">
        <v>412</v>
      </c>
      <c r="E96" s="1">
        <v>25</v>
      </c>
      <c r="F96" s="1"/>
      <c r="G96" s="18"/>
      <c r="H96" s="18"/>
      <c r="I96" s="6"/>
      <c r="J96" s="32">
        <f>IF(K96&lt;6,SUM(E96:I96),SUM(LARGE(E96:I96,{1;2;3;4;5;6})))</f>
        <v>25</v>
      </c>
      <c r="K96" s="52">
        <f>COUNT(E96:I96)</f>
        <v>1</v>
      </c>
      <c r="V96" s="12"/>
      <c r="W96" s="21"/>
      <c r="X96" s="12"/>
      <c r="Y96" s="21"/>
      <c r="Z96" s="21"/>
      <c r="AA96" s="21"/>
      <c r="AB96" s="21"/>
      <c r="AC96" s="21"/>
      <c r="AD96" s="21"/>
    </row>
    <row r="97" spans="1:30" x14ac:dyDescent="0.2">
      <c r="A97" s="166">
        <v>96</v>
      </c>
      <c r="B97" s="25" t="s">
        <v>59</v>
      </c>
      <c r="C97" s="6" t="s">
        <v>126</v>
      </c>
      <c r="D97" s="25" t="s">
        <v>330</v>
      </c>
      <c r="E97" s="48">
        <v>25</v>
      </c>
      <c r="F97" s="48"/>
      <c r="G97" s="49"/>
      <c r="H97" s="49"/>
      <c r="I97" s="27"/>
      <c r="J97" s="32">
        <f>IF(K97&lt;6,SUM(E97:I97),SUM(LARGE(E97:I97,{1;2;3;4;5;6})))</f>
        <v>25</v>
      </c>
      <c r="K97" s="52">
        <f>COUNT(E97:I97)</f>
        <v>1</v>
      </c>
      <c r="V97" s="12"/>
      <c r="W97" s="21"/>
      <c r="X97" s="12"/>
      <c r="Y97" s="21"/>
      <c r="Z97" s="21"/>
      <c r="AA97" s="21"/>
      <c r="AB97" s="21"/>
      <c r="AC97" s="21"/>
      <c r="AD97" s="21"/>
    </row>
    <row r="98" spans="1:30" s="23" customFormat="1" x14ac:dyDescent="0.2">
      <c r="A98" s="166">
        <v>97</v>
      </c>
      <c r="B98" s="25" t="s">
        <v>59</v>
      </c>
      <c r="C98" s="6" t="s">
        <v>105</v>
      </c>
      <c r="D98" s="25" t="s">
        <v>220</v>
      </c>
      <c r="E98" s="1"/>
      <c r="F98" s="1">
        <v>21.7</v>
      </c>
      <c r="G98" s="1"/>
      <c r="H98" s="1"/>
      <c r="I98" s="51"/>
      <c r="J98" s="32">
        <f>IF(K98&lt;6,SUM(E98:I98),SUM(LARGE(E98:I98,{1;2;3;4;5;6})))</f>
        <v>21.7</v>
      </c>
      <c r="K98" s="52">
        <f>COUNT(E98:I98)</f>
        <v>1</v>
      </c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21"/>
      <c r="X98" s="12"/>
      <c r="Y98" s="21"/>
      <c r="Z98" s="21"/>
      <c r="AA98" s="21"/>
      <c r="AB98" s="21"/>
      <c r="AC98" s="21"/>
      <c r="AD98" s="21"/>
    </row>
    <row r="99" spans="1:30" x14ac:dyDescent="0.2">
      <c r="A99" s="166">
        <v>98</v>
      </c>
      <c r="B99" s="6" t="s">
        <v>221</v>
      </c>
      <c r="C99" s="6" t="s">
        <v>60</v>
      </c>
      <c r="D99" s="9" t="s">
        <v>207</v>
      </c>
      <c r="E99" s="34"/>
      <c r="F99" s="34">
        <v>21.7</v>
      </c>
      <c r="G99" s="34"/>
      <c r="H99" s="34"/>
      <c r="I99" s="1"/>
      <c r="J99" s="32">
        <f>IF(K99&lt;6,SUM(E99:I99),SUM(LARGE(E99:I99,{1;2;3;4;5;6})))</f>
        <v>21.7</v>
      </c>
      <c r="K99" s="52">
        <f>COUNT(E99:I99)</f>
        <v>1</v>
      </c>
      <c r="V99" s="12"/>
      <c r="W99" s="21"/>
      <c r="X99" s="12"/>
      <c r="Y99" s="21"/>
      <c r="Z99" s="21"/>
      <c r="AA99" s="21"/>
      <c r="AB99" s="21"/>
      <c r="AC99" s="21"/>
      <c r="AD99" s="21"/>
    </row>
    <row r="100" spans="1:30" x14ac:dyDescent="0.2">
      <c r="A100" s="166">
        <v>99</v>
      </c>
      <c r="B100" s="6" t="s">
        <v>59</v>
      </c>
      <c r="C100" s="6" t="s">
        <v>1</v>
      </c>
      <c r="D100" s="9" t="s">
        <v>454</v>
      </c>
      <c r="E100" s="9"/>
      <c r="F100" s="9"/>
      <c r="G100" s="9">
        <v>21.7</v>
      </c>
      <c r="H100" s="9"/>
      <c r="I100" s="1"/>
      <c r="J100" s="32">
        <f>IF(K100&lt;6,SUM(E100:I100),SUM(LARGE(E100:I100,{1;2;3;4;5;6})))</f>
        <v>21.7</v>
      </c>
      <c r="K100" s="6">
        <f>COUNT(E100:I100)</f>
        <v>1</v>
      </c>
      <c r="V100" s="12"/>
      <c r="W100" s="21"/>
      <c r="X100" s="12"/>
      <c r="Y100" s="21"/>
      <c r="Z100" s="21"/>
      <c r="AA100" s="21"/>
      <c r="AB100" s="21"/>
      <c r="AC100" s="21"/>
      <c r="AD100" s="21"/>
    </row>
    <row r="101" spans="1:30" x14ac:dyDescent="0.2">
      <c r="A101" s="166">
        <v>100</v>
      </c>
      <c r="B101" s="6" t="s">
        <v>59</v>
      </c>
      <c r="C101" s="6" t="s">
        <v>314</v>
      </c>
      <c r="D101" s="9" t="s">
        <v>269</v>
      </c>
      <c r="E101" s="9"/>
      <c r="F101" s="9">
        <v>21.7</v>
      </c>
      <c r="G101" s="9"/>
      <c r="H101" s="9"/>
      <c r="I101" s="1"/>
      <c r="J101" s="32">
        <f>IF(K101&lt;6,SUM(E101:I101),SUM(LARGE(E101:I101,{1;2;3;4;5;6})))</f>
        <v>21.7</v>
      </c>
      <c r="K101" s="6">
        <f>COUNT(E101:I101)</f>
        <v>1</v>
      </c>
      <c r="V101" s="12"/>
      <c r="W101" s="21"/>
      <c r="X101" s="12"/>
      <c r="Y101" s="21"/>
      <c r="Z101" s="21"/>
      <c r="AA101" s="21"/>
      <c r="AB101" s="21"/>
      <c r="AC101" s="21"/>
      <c r="AD101" s="21"/>
    </row>
    <row r="102" spans="1:30" x14ac:dyDescent="0.2">
      <c r="A102" s="166">
        <v>101</v>
      </c>
      <c r="B102" s="25" t="s">
        <v>59</v>
      </c>
      <c r="C102" s="6" t="s">
        <v>105</v>
      </c>
      <c r="D102" s="25" t="s">
        <v>418</v>
      </c>
      <c r="E102" s="48"/>
      <c r="F102" s="48">
        <v>21.7</v>
      </c>
      <c r="G102" s="48"/>
      <c r="H102" s="48"/>
      <c r="I102" s="9"/>
      <c r="J102" s="32">
        <f>IF(K102&lt;6,SUM(E102:I102),SUM(LARGE(E102:I102,{1;2;3;4;5;6})))</f>
        <v>21.7</v>
      </c>
      <c r="K102" s="52">
        <f>COUNT(E102:I102)</f>
        <v>1</v>
      </c>
      <c r="V102" s="12"/>
      <c r="W102" s="21"/>
      <c r="X102" s="12"/>
      <c r="Y102" s="21"/>
      <c r="Z102" s="21"/>
      <c r="AA102" s="21"/>
      <c r="AB102" s="21"/>
      <c r="AC102" s="21"/>
      <c r="AD102" s="21"/>
    </row>
    <row r="103" spans="1:30" x14ac:dyDescent="0.2">
      <c r="A103" s="166">
        <v>102</v>
      </c>
      <c r="B103" s="25" t="s">
        <v>59</v>
      </c>
      <c r="C103" s="8" t="s">
        <v>63</v>
      </c>
      <c r="D103" s="25" t="s">
        <v>217</v>
      </c>
      <c r="E103" s="1"/>
      <c r="F103" s="1"/>
      <c r="G103" s="1">
        <v>21.7</v>
      </c>
      <c r="H103" s="1"/>
      <c r="I103" s="51"/>
      <c r="J103" s="32">
        <f>IF(K103&lt;6,SUM(E103:I103),SUM(LARGE(E103:I103,{1;2;3;4;5;6})))</f>
        <v>21.7</v>
      </c>
      <c r="K103" s="6">
        <f>COUNT(E103:I103)</f>
        <v>1</v>
      </c>
      <c r="V103" s="12"/>
      <c r="W103" s="21"/>
      <c r="X103" s="12"/>
      <c r="Y103" s="21"/>
      <c r="Z103" s="21"/>
      <c r="AA103" s="21"/>
      <c r="AB103" s="21"/>
      <c r="AC103" s="21"/>
      <c r="AD103" s="21"/>
    </row>
    <row r="104" spans="1:30" x14ac:dyDescent="0.2">
      <c r="A104" s="166">
        <v>103</v>
      </c>
      <c r="B104" s="25" t="s">
        <v>59</v>
      </c>
      <c r="C104" s="6" t="s">
        <v>61</v>
      </c>
      <c r="D104" s="25" t="s">
        <v>272</v>
      </c>
      <c r="E104" s="48"/>
      <c r="F104" s="48"/>
      <c r="G104" s="48">
        <v>21.7</v>
      </c>
      <c r="H104" s="48"/>
      <c r="I104" s="51"/>
      <c r="J104" s="32">
        <f>IF(K104&lt;6,SUM(E104:I104),SUM(LARGE(E104:I104,{1;2;3;4;5;6})))</f>
        <v>21.7</v>
      </c>
      <c r="K104" s="52">
        <f>COUNT(E104:I104)</f>
        <v>1</v>
      </c>
      <c r="V104" s="12"/>
      <c r="W104" s="21"/>
      <c r="X104" s="12"/>
      <c r="Y104" s="21"/>
      <c r="Z104" s="21"/>
      <c r="AA104" s="21"/>
      <c r="AB104" s="21"/>
      <c r="AC104" s="21"/>
      <c r="AD104" s="21"/>
    </row>
    <row r="105" spans="1:30" x14ac:dyDescent="0.2">
      <c r="A105" s="166">
        <v>104</v>
      </c>
      <c r="B105" s="25" t="s">
        <v>59</v>
      </c>
      <c r="C105" s="8" t="s">
        <v>65</v>
      </c>
      <c r="D105" s="25" t="s">
        <v>389</v>
      </c>
      <c r="E105" s="9"/>
      <c r="F105" s="9"/>
      <c r="G105" s="9">
        <v>21.7</v>
      </c>
      <c r="H105" s="9"/>
      <c r="I105" s="9"/>
      <c r="J105" s="32">
        <f>IF(K105&lt;6,SUM(E105:I105),SUM(LARGE(E105:I105,{1;2;3;4;5;6})))</f>
        <v>21.7</v>
      </c>
      <c r="K105" s="6">
        <f>COUNT(E105:I105)</f>
        <v>1</v>
      </c>
      <c r="V105" s="12"/>
      <c r="W105" s="21"/>
      <c r="X105" s="12"/>
      <c r="Y105" s="21"/>
      <c r="Z105" s="21"/>
      <c r="AA105" s="21"/>
      <c r="AB105" s="21"/>
      <c r="AC105" s="21"/>
      <c r="AD105" s="21"/>
    </row>
    <row r="106" spans="1:30" x14ac:dyDescent="0.2">
      <c r="A106" s="166">
        <v>105</v>
      </c>
      <c r="B106" s="25" t="s">
        <v>59</v>
      </c>
      <c r="C106" s="6" t="s">
        <v>189</v>
      </c>
      <c r="D106" s="25" t="s">
        <v>420</v>
      </c>
      <c r="E106" s="49"/>
      <c r="F106" s="48">
        <v>21.7</v>
      </c>
      <c r="G106" s="49"/>
      <c r="H106" s="49"/>
      <c r="I106" s="51"/>
      <c r="J106" s="32">
        <f>IF(K106&lt;6,SUM(E106:I106),SUM(LARGE(E106:I106,{1;2;3;4;5;6})))</f>
        <v>21.7</v>
      </c>
      <c r="K106" s="52">
        <f>COUNT(E106:I106)</f>
        <v>1</v>
      </c>
      <c r="V106" s="12"/>
      <c r="W106" s="21"/>
      <c r="X106" s="12"/>
      <c r="Y106" s="21"/>
      <c r="Z106" s="21"/>
      <c r="AA106" s="21"/>
      <c r="AB106" s="21"/>
      <c r="AC106" s="21"/>
      <c r="AD106" s="21"/>
    </row>
    <row r="107" spans="1:30" x14ac:dyDescent="0.2">
      <c r="A107" s="166">
        <v>106</v>
      </c>
      <c r="B107" s="25" t="s">
        <v>59</v>
      </c>
      <c r="C107" s="6" t="s">
        <v>61</v>
      </c>
      <c r="D107" s="25" t="s">
        <v>252</v>
      </c>
      <c r="E107" s="1"/>
      <c r="F107" s="1"/>
      <c r="G107" s="1">
        <v>21.7</v>
      </c>
      <c r="H107" s="1"/>
      <c r="I107" s="27"/>
      <c r="J107" s="32">
        <f>IF(K107&lt;6,SUM(E107:I107),SUM(LARGE(E107:I107,{1;2;3;4;5;6})))</f>
        <v>21.7</v>
      </c>
      <c r="K107" s="52">
        <f>COUNT(E107:I107)</f>
        <v>1</v>
      </c>
      <c r="V107" s="12"/>
      <c r="W107" s="21"/>
      <c r="X107" s="12"/>
      <c r="Y107" s="21"/>
      <c r="Z107" s="21"/>
      <c r="AA107" s="21"/>
      <c r="AB107" s="21"/>
      <c r="AC107" s="21"/>
      <c r="AD107" s="21"/>
    </row>
    <row r="108" spans="1:30" x14ac:dyDescent="0.2">
      <c r="A108" s="166">
        <v>107</v>
      </c>
      <c r="B108" s="25" t="s">
        <v>59</v>
      </c>
      <c r="C108" s="6" t="s">
        <v>189</v>
      </c>
      <c r="D108" s="25" t="s">
        <v>467</v>
      </c>
      <c r="E108" s="49"/>
      <c r="F108" s="48">
        <v>21.7</v>
      </c>
      <c r="G108" s="49"/>
      <c r="H108" s="49"/>
      <c r="I108" s="51"/>
      <c r="J108" s="32">
        <f>IF(K108&lt;6,SUM(E108:I108),SUM(LARGE(E108:I108,{1;2;3;4;5;6})))</f>
        <v>21.7</v>
      </c>
      <c r="K108" s="52">
        <f>COUNT(E108:I108)</f>
        <v>1</v>
      </c>
      <c r="V108" s="12"/>
      <c r="W108" s="21"/>
      <c r="X108" s="12"/>
      <c r="Y108" s="21"/>
      <c r="Z108" s="21"/>
      <c r="AA108" s="21"/>
      <c r="AB108" s="21"/>
      <c r="AC108" s="21"/>
      <c r="AD108" s="21"/>
    </row>
    <row r="109" spans="1:30" x14ac:dyDescent="0.2">
      <c r="A109" s="166">
        <v>108</v>
      </c>
      <c r="B109" s="25" t="s">
        <v>59</v>
      </c>
      <c r="C109" s="6" t="s">
        <v>314</v>
      </c>
      <c r="D109" s="9" t="s">
        <v>295</v>
      </c>
      <c r="E109" s="1"/>
      <c r="F109" s="1"/>
      <c r="G109" s="1">
        <v>21.7</v>
      </c>
      <c r="H109" s="1"/>
      <c r="I109" s="1"/>
      <c r="J109" s="32">
        <f>IF(K109&lt;6,SUM(E109:I109),SUM(LARGE(E109:I109,{1;2;3;4;5;6})))</f>
        <v>21.7</v>
      </c>
      <c r="K109" s="52">
        <f>COUNT(E109:I109)</f>
        <v>1</v>
      </c>
      <c r="V109" s="12"/>
      <c r="W109" s="21"/>
      <c r="X109" s="12"/>
      <c r="Y109" s="21"/>
      <c r="Z109" s="21"/>
      <c r="AA109" s="21"/>
      <c r="AB109" s="21"/>
      <c r="AC109" s="21"/>
      <c r="AD109" s="21"/>
    </row>
    <row r="110" spans="1:30" x14ac:dyDescent="0.2">
      <c r="A110" s="166">
        <v>109</v>
      </c>
      <c r="B110" s="6" t="s">
        <v>59</v>
      </c>
      <c r="C110" s="6" t="s">
        <v>61</v>
      </c>
      <c r="D110" s="34" t="s">
        <v>282</v>
      </c>
      <c r="E110" s="48"/>
      <c r="F110" s="48"/>
      <c r="G110" s="48">
        <v>18.3</v>
      </c>
      <c r="H110" s="48"/>
      <c r="I110" s="51"/>
      <c r="J110" s="32">
        <f>IF(K110&lt;6,SUM(E110:I110),SUM(LARGE(E110:I110,{1;2;3;4;5;6})))</f>
        <v>18.3</v>
      </c>
      <c r="K110" s="52">
        <f>COUNT(E110:I110)</f>
        <v>1</v>
      </c>
      <c r="V110" s="12"/>
      <c r="W110" s="21"/>
      <c r="X110" s="12"/>
      <c r="Y110" s="21"/>
      <c r="Z110" s="21"/>
      <c r="AA110" s="21"/>
      <c r="AB110" s="21"/>
      <c r="AC110" s="21"/>
      <c r="AD110" s="21"/>
    </row>
    <row r="111" spans="1:30" x14ac:dyDescent="0.2">
      <c r="A111" s="166">
        <v>110</v>
      </c>
      <c r="B111" s="25" t="s">
        <v>59</v>
      </c>
      <c r="C111" s="8" t="s">
        <v>61</v>
      </c>
      <c r="D111" s="25" t="s">
        <v>358</v>
      </c>
      <c r="E111" s="9"/>
      <c r="F111" s="9"/>
      <c r="G111" s="9">
        <v>18.3</v>
      </c>
      <c r="H111" s="9"/>
      <c r="I111" s="26"/>
      <c r="J111" s="32">
        <f>IF(K111&lt;6,SUM(E111:I111),SUM(LARGE(E111:I111,{1;2;3;4;5;6})))</f>
        <v>18.3</v>
      </c>
      <c r="K111" s="52">
        <f>COUNT(E111:I111)</f>
        <v>1</v>
      </c>
      <c r="V111" s="12"/>
      <c r="W111" s="21"/>
      <c r="X111" s="12"/>
      <c r="Y111" s="21"/>
      <c r="Z111" s="21"/>
      <c r="AA111" s="21"/>
      <c r="AB111" s="21"/>
      <c r="AC111" s="21"/>
      <c r="AD111" s="21"/>
    </row>
    <row r="112" spans="1:30" x14ac:dyDescent="0.2">
      <c r="A112" s="166">
        <v>111</v>
      </c>
      <c r="B112" s="25" t="s">
        <v>59</v>
      </c>
      <c r="C112" s="8" t="s">
        <v>189</v>
      </c>
      <c r="D112" s="25" t="s">
        <v>198</v>
      </c>
      <c r="E112" s="48"/>
      <c r="F112" s="48">
        <v>18.3</v>
      </c>
      <c r="G112" s="49"/>
      <c r="H112" s="48"/>
      <c r="I112" s="51"/>
      <c r="J112" s="32">
        <f>IF(K112&lt;6,SUM(E112:I112),SUM(LARGE(E112:I112,{1;2;3;4;5;6})))</f>
        <v>18.3</v>
      </c>
      <c r="K112" s="52">
        <f>COUNT(E112:I112)</f>
        <v>1</v>
      </c>
      <c r="V112" s="12"/>
      <c r="W112" s="21"/>
      <c r="X112" s="12"/>
      <c r="Y112" s="21"/>
      <c r="Z112" s="21"/>
      <c r="AA112" s="21"/>
      <c r="AB112" s="21"/>
      <c r="AC112" s="21"/>
      <c r="AD112" s="21"/>
    </row>
    <row r="113" spans="1:30" x14ac:dyDescent="0.2">
      <c r="A113" s="166">
        <v>112</v>
      </c>
      <c r="B113" s="6" t="s">
        <v>59</v>
      </c>
      <c r="C113" s="6" t="s">
        <v>314</v>
      </c>
      <c r="D113" s="9" t="s">
        <v>419</v>
      </c>
      <c r="E113" s="18"/>
      <c r="F113" s="1">
        <v>18.3</v>
      </c>
      <c r="G113" s="1"/>
      <c r="H113" s="1"/>
      <c r="I113" s="1"/>
      <c r="J113" s="32">
        <f>IF(K113&lt;6,SUM(E113:I113),SUM(LARGE(E113:I113,{1;2;3;4;5;6})))</f>
        <v>18.3</v>
      </c>
      <c r="K113" s="6">
        <f>COUNT(E113:I113)</f>
        <v>1</v>
      </c>
      <c r="V113" s="12"/>
      <c r="W113" s="21"/>
      <c r="X113" s="12"/>
      <c r="Y113" s="21"/>
      <c r="Z113" s="21"/>
      <c r="AA113" s="21"/>
      <c r="AB113" s="21"/>
      <c r="AC113" s="21"/>
      <c r="AD113" s="21"/>
    </row>
    <row r="114" spans="1:30" x14ac:dyDescent="0.2">
      <c r="A114" s="166">
        <v>113</v>
      </c>
      <c r="B114" s="25" t="s">
        <v>69</v>
      </c>
      <c r="C114" s="6"/>
      <c r="D114" s="34" t="s">
        <v>347</v>
      </c>
      <c r="E114" s="48"/>
      <c r="F114" s="48"/>
      <c r="G114" s="48">
        <v>18.3</v>
      </c>
      <c r="H114" s="48"/>
      <c r="I114" s="48"/>
      <c r="J114" s="32">
        <f>IF(K114&lt;6,SUM(E114:I114),SUM(LARGE(E114:I114,{1;2;3;4;5;6})))</f>
        <v>18.3</v>
      </c>
      <c r="K114" s="6">
        <f>COUNT(E114:I114)</f>
        <v>1</v>
      </c>
      <c r="V114" s="12"/>
      <c r="W114" s="21"/>
      <c r="X114" s="12"/>
      <c r="Y114" s="21"/>
      <c r="Z114" s="21"/>
      <c r="AA114" s="21"/>
      <c r="AB114" s="21"/>
      <c r="AC114" s="21"/>
      <c r="AD114" s="21"/>
    </row>
    <row r="115" spans="1:30" x14ac:dyDescent="0.2">
      <c r="A115" s="166">
        <v>114</v>
      </c>
      <c r="B115" s="6" t="s">
        <v>69</v>
      </c>
      <c r="C115" s="6"/>
      <c r="D115" s="34" t="s">
        <v>496</v>
      </c>
      <c r="E115" s="48"/>
      <c r="F115" s="48"/>
      <c r="G115" s="48">
        <v>18.3</v>
      </c>
      <c r="H115" s="48"/>
      <c r="I115" s="26"/>
      <c r="J115" s="32">
        <f>IF(K115&lt;6,SUM(E115:I115),SUM(LARGE(E115:I115,{1;2;3;4;5;6})))</f>
        <v>18.3</v>
      </c>
      <c r="K115" s="6">
        <f>COUNT(E115:I115)</f>
        <v>1</v>
      </c>
      <c r="V115" s="12"/>
      <c r="W115" s="21"/>
      <c r="X115" s="12"/>
      <c r="Y115" s="21"/>
      <c r="Z115" s="21"/>
      <c r="AA115" s="21"/>
      <c r="AB115" s="21"/>
      <c r="AC115" s="21"/>
      <c r="AD115" s="21"/>
    </row>
    <row r="116" spans="1:30" x14ac:dyDescent="0.2">
      <c r="A116" s="166">
        <v>115</v>
      </c>
      <c r="B116" s="6" t="s">
        <v>59</v>
      </c>
      <c r="C116" s="8" t="s">
        <v>61</v>
      </c>
      <c r="D116" s="34" t="s">
        <v>91</v>
      </c>
      <c r="E116" s="49">
        <v>0</v>
      </c>
      <c r="F116" s="49"/>
      <c r="G116" s="49"/>
      <c r="H116" s="49"/>
      <c r="I116" s="51"/>
      <c r="J116" s="32">
        <f>IF(K116&lt;6,SUM(E116:I116),SUM(LARGE(E116:I116,{1;2;3;4;5;6})))</f>
        <v>0</v>
      </c>
      <c r="K116" s="6">
        <f>COUNT(E116:I116)</f>
        <v>1</v>
      </c>
      <c r="V116" s="12"/>
      <c r="W116" s="21"/>
      <c r="X116" s="12"/>
      <c r="Y116" s="21"/>
      <c r="Z116" s="21"/>
      <c r="AA116" s="21"/>
      <c r="AB116" s="21"/>
      <c r="AC116" s="21"/>
      <c r="AD116" s="21"/>
    </row>
    <row r="117" spans="1:30" x14ac:dyDescent="0.2">
      <c r="A117" s="166">
        <v>116</v>
      </c>
      <c r="B117" s="6" t="s">
        <v>59</v>
      </c>
      <c r="C117" s="6" t="s">
        <v>61</v>
      </c>
      <c r="D117" s="34" t="s">
        <v>104</v>
      </c>
      <c r="E117" s="17">
        <v>0</v>
      </c>
      <c r="F117" s="17"/>
      <c r="G117" s="17"/>
      <c r="H117" s="17"/>
      <c r="I117" s="26"/>
      <c r="J117" s="32">
        <f>IF(K117&lt;6,SUM(E117:I117),SUM(LARGE(E117:I117,{1;2;3;4;5;6})))</f>
        <v>0</v>
      </c>
      <c r="K117" s="6">
        <f>COUNT(E117:I117)</f>
        <v>1</v>
      </c>
      <c r="V117" s="12"/>
      <c r="W117" s="21"/>
      <c r="X117" s="12"/>
      <c r="Y117" s="21"/>
      <c r="Z117" s="21"/>
      <c r="AA117" s="21"/>
      <c r="AB117" s="21"/>
      <c r="AC117" s="21"/>
      <c r="AD117" s="21"/>
    </row>
    <row r="118" spans="1:30" x14ac:dyDescent="0.2">
      <c r="A118" s="166">
        <v>117</v>
      </c>
      <c r="B118" s="25" t="s">
        <v>59</v>
      </c>
      <c r="C118" s="6" t="s">
        <v>61</v>
      </c>
      <c r="D118" s="25" t="s">
        <v>185</v>
      </c>
      <c r="E118" s="9"/>
      <c r="F118" s="9"/>
      <c r="G118" s="17">
        <v>0</v>
      </c>
      <c r="H118" s="17"/>
      <c r="I118" s="51"/>
      <c r="J118" s="32">
        <f>IF(K118&lt;6,SUM(E118:I118),SUM(LARGE(E118:I118,{1;2;3;4;5;6})))</f>
        <v>0</v>
      </c>
      <c r="K118" s="52">
        <f>COUNT(E118:I118)</f>
        <v>1</v>
      </c>
      <c r="V118" s="12"/>
      <c r="W118" s="21"/>
      <c r="X118" s="12"/>
      <c r="Y118" s="21"/>
      <c r="Z118" s="21"/>
      <c r="AA118" s="21"/>
      <c r="AB118" s="21"/>
      <c r="AC118" s="21"/>
      <c r="AD118" s="21"/>
    </row>
    <row r="119" spans="1:30" x14ac:dyDescent="0.2">
      <c r="A119" s="166">
        <v>118</v>
      </c>
      <c r="B119" s="6" t="s">
        <v>59</v>
      </c>
      <c r="C119" s="6" t="s">
        <v>61</v>
      </c>
      <c r="D119" s="9" t="s">
        <v>404</v>
      </c>
      <c r="E119" s="18">
        <v>0</v>
      </c>
      <c r="F119" s="18"/>
      <c r="G119" s="1"/>
      <c r="H119" s="1"/>
      <c r="I119" s="1"/>
      <c r="J119" s="32">
        <f>IF(K119&lt;6,SUM(E119:I119),SUM(LARGE(E119:I119,{1;2;3;4;5;6})))</f>
        <v>0</v>
      </c>
      <c r="K119" s="6">
        <f>COUNT(E119:I119)</f>
        <v>1</v>
      </c>
      <c r="V119" s="12"/>
      <c r="W119" s="21"/>
      <c r="X119" s="12"/>
      <c r="Y119" s="21"/>
      <c r="Z119" s="21"/>
      <c r="AA119" s="21"/>
      <c r="AB119" s="21"/>
      <c r="AC119" s="21"/>
      <c r="AD119" s="21"/>
    </row>
    <row r="120" spans="1:30" x14ac:dyDescent="0.2">
      <c r="A120" s="166">
        <v>119</v>
      </c>
      <c r="B120" s="6" t="s">
        <v>59</v>
      </c>
      <c r="C120" s="8" t="s">
        <v>61</v>
      </c>
      <c r="D120" s="34" t="s">
        <v>312</v>
      </c>
      <c r="E120" s="17">
        <v>0</v>
      </c>
      <c r="F120" s="17"/>
      <c r="G120" s="9"/>
      <c r="H120" s="9"/>
      <c r="I120" s="26"/>
      <c r="J120" s="32">
        <f>IF(K120&lt;6,SUM(E120:I120),SUM(LARGE(E120:I120,{1;2;3;4;5;6})))</f>
        <v>0</v>
      </c>
      <c r="K120" s="6">
        <f>COUNT(E120:I120)</f>
        <v>1</v>
      </c>
      <c r="V120" s="12"/>
      <c r="W120" s="21"/>
      <c r="X120" s="12"/>
      <c r="Y120" s="21"/>
      <c r="Z120" s="21"/>
      <c r="AA120" s="21"/>
      <c r="AB120" s="21"/>
      <c r="AC120" s="21"/>
      <c r="AD120" s="21"/>
    </row>
    <row r="121" spans="1:30" x14ac:dyDescent="0.2">
      <c r="A121" s="166">
        <v>120</v>
      </c>
      <c r="B121" s="25" t="s">
        <v>59</v>
      </c>
      <c r="C121" s="6" t="s">
        <v>105</v>
      </c>
      <c r="D121" s="34" t="s">
        <v>363</v>
      </c>
      <c r="E121" s="48"/>
      <c r="F121" s="49">
        <v>0</v>
      </c>
      <c r="G121" s="48"/>
      <c r="H121" s="48"/>
      <c r="I121" s="26"/>
      <c r="J121" s="32">
        <f>IF(K121&lt;6,SUM(E121:I121),SUM(LARGE(E121:I121,{1;2;3;4;5;6})))</f>
        <v>0</v>
      </c>
      <c r="K121" s="52">
        <f>COUNT(E121:I121)</f>
        <v>1</v>
      </c>
      <c r="V121" s="12"/>
      <c r="W121" s="21"/>
      <c r="X121" s="12"/>
      <c r="Y121" s="21"/>
      <c r="Z121" s="21"/>
      <c r="AA121" s="21"/>
      <c r="AB121" s="21"/>
      <c r="AC121" s="21"/>
      <c r="AD121" s="21"/>
    </row>
    <row r="122" spans="1:30" x14ac:dyDescent="0.2">
      <c r="A122" s="166">
        <v>121</v>
      </c>
      <c r="B122" s="25" t="s">
        <v>59</v>
      </c>
      <c r="C122" s="8" t="s">
        <v>61</v>
      </c>
      <c r="D122" s="25" t="s">
        <v>417</v>
      </c>
      <c r="E122" s="48"/>
      <c r="F122" s="48"/>
      <c r="G122" s="49">
        <v>0</v>
      </c>
      <c r="H122" s="49"/>
      <c r="I122" s="51"/>
      <c r="J122" s="32">
        <f>IF(K122&lt;6,SUM(E122:I122),SUM(LARGE(E122:I122,{1;2;3;4;5;6})))</f>
        <v>0</v>
      </c>
      <c r="K122" s="52">
        <f>COUNT(E122:I122)</f>
        <v>1</v>
      </c>
      <c r="V122" s="12"/>
      <c r="W122" s="21"/>
      <c r="X122" s="12"/>
      <c r="Y122" s="21"/>
      <c r="Z122" s="21"/>
      <c r="AA122" s="21"/>
      <c r="AB122" s="21"/>
      <c r="AC122" s="21"/>
      <c r="AD122" s="21"/>
    </row>
    <row r="123" spans="1:30" x14ac:dyDescent="0.2">
      <c r="A123" s="166">
        <v>122</v>
      </c>
      <c r="B123" s="6" t="s">
        <v>59</v>
      </c>
      <c r="C123" s="6" t="s">
        <v>105</v>
      </c>
      <c r="D123" s="34" t="s">
        <v>247</v>
      </c>
      <c r="E123" s="18"/>
      <c r="F123" s="18">
        <v>0</v>
      </c>
      <c r="G123" s="18"/>
      <c r="H123" s="18"/>
      <c r="I123" s="26"/>
      <c r="J123" s="32">
        <f>IF(K123&lt;6,SUM(E123:I123),SUM(LARGE(E123:I123,{1;2;3;4;5;6})))</f>
        <v>0</v>
      </c>
      <c r="K123" s="6">
        <f>COUNT(E123:I123)</f>
        <v>1</v>
      </c>
      <c r="V123" s="12"/>
      <c r="W123" s="21"/>
      <c r="X123" s="12"/>
      <c r="Y123" s="21"/>
      <c r="Z123" s="21"/>
      <c r="AA123" s="21"/>
      <c r="AB123" s="21"/>
      <c r="AC123" s="21"/>
      <c r="AD123" s="21"/>
    </row>
    <row r="124" spans="1:30" x14ac:dyDescent="0.2">
      <c r="A124" s="166">
        <v>123</v>
      </c>
      <c r="B124" s="25" t="s">
        <v>59</v>
      </c>
      <c r="C124" s="6" t="s">
        <v>61</v>
      </c>
      <c r="D124" s="25" t="s">
        <v>264</v>
      </c>
      <c r="E124" s="18">
        <v>0</v>
      </c>
      <c r="F124" s="18"/>
      <c r="G124" s="18"/>
      <c r="H124" s="18"/>
      <c r="I124" s="51"/>
      <c r="J124" s="32">
        <f>IF(K124&lt;6,SUM(E124:I124),SUM(LARGE(E124:I124,{1;2;3;4;5;6})))</f>
        <v>0</v>
      </c>
      <c r="K124" s="52">
        <f>COUNT(E124:I124)</f>
        <v>1</v>
      </c>
      <c r="V124" s="12"/>
      <c r="W124" s="21"/>
      <c r="X124" s="12"/>
      <c r="Y124" s="21"/>
      <c r="Z124" s="21"/>
      <c r="AA124" s="21"/>
      <c r="AB124" s="21"/>
      <c r="AC124" s="21"/>
      <c r="AD124" s="21"/>
    </row>
    <row r="125" spans="1:30" x14ac:dyDescent="0.2">
      <c r="A125" s="166">
        <v>124</v>
      </c>
      <c r="B125" s="25" t="s">
        <v>59</v>
      </c>
      <c r="C125" s="8" t="s">
        <v>61</v>
      </c>
      <c r="D125" s="25" t="s">
        <v>471</v>
      </c>
      <c r="E125" s="17"/>
      <c r="F125" s="17"/>
      <c r="G125" s="17">
        <v>0</v>
      </c>
      <c r="H125" s="17"/>
      <c r="I125" s="26"/>
      <c r="J125" s="32">
        <f>IF(K125&lt;6,SUM(E125:I125),SUM(LARGE(E125:I125,{1;2;3;4;5;6})))</f>
        <v>0</v>
      </c>
      <c r="K125" s="6">
        <f>COUNT(E125:I125)</f>
        <v>1</v>
      </c>
      <c r="V125" s="12"/>
      <c r="W125" s="21"/>
      <c r="X125" s="12"/>
      <c r="Y125" s="21"/>
      <c r="Z125" s="21"/>
      <c r="AA125" s="21"/>
      <c r="AB125" s="21"/>
      <c r="AC125" s="21"/>
      <c r="AD125" s="21"/>
    </row>
    <row r="126" spans="1:30" x14ac:dyDescent="0.2">
      <c r="A126" s="166">
        <v>125</v>
      </c>
      <c r="B126" s="6" t="s">
        <v>62</v>
      </c>
      <c r="C126" s="8" t="s">
        <v>314</v>
      </c>
      <c r="D126" s="9" t="s">
        <v>326</v>
      </c>
      <c r="E126" s="48"/>
      <c r="F126" s="49">
        <v>0</v>
      </c>
      <c r="G126" s="49"/>
      <c r="H126" s="49"/>
      <c r="I126" s="1"/>
      <c r="J126" s="32">
        <f>IF(K126&lt;6,SUM(E126:I126),SUM(LARGE(E126:I126,{1;2;3;4;5;6})))</f>
        <v>0</v>
      </c>
      <c r="K126" s="52">
        <f>COUNT(E126:I126)</f>
        <v>1</v>
      </c>
      <c r="V126" s="12"/>
      <c r="W126" s="21"/>
      <c r="X126" s="12"/>
      <c r="Y126" s="21"/>
      <c r="Z126" s="21"/>
      <c r="AA126" s="21"/>
      <c r="AB126" s="21"/>
      <c r="AC126" s="21"/>
      <c r="AD126" s="21"/>
    </row>
    <row r="127" spans="1:30" x14ac:dyDescent="0.2">
      <c r="A127" s="166">
        <v>126</v>
      </c>
      <c r="B127" s="25" t="s">
        <v>59</v>
      </c>
      <c r="C127" s="92" t="s">
        <v>314</v>
      </c>
      <c r="D127" s="25" t="s">
        <v>442</v>
      </c>
      <c r="E127" s="49">
        <v>0</v>
      </c>
      <c r="F127" s="49"/>
      <c r="G127" s="49"/>
      <c r="H127" s="49"/>
      <c r="I127" s="51"/>
      <c r="J127" s="32">
        <f>IF(K127&lt;6,SUM(E127:I127),SUM(LARGE(E127:I127,{1;2;3;4;5;6})))</f>
        <v>0</v>
      </c>
      <c r="K127" s="52">
        <f>COUNT(E127:I127)</f>
        <v>1</v>
      </c>
      <c r="V127" s="12"/>
      <c r="W127" s="21"/>
      <c r="X127" s="12"/>
      <c r="Y127" s="21"/>
      <c r="Z127" s="21"/>
      <c r="AA127" s="21"/>
      <c r="AB127" s="21"/>
      <c r="AC127" s="21"/>
      <c r="AD127" s="21"/>
    </row>
    <row r="128" spans="1:30" x14ac:dyDescent="0.2">
      <c r="A128" s="166">
        <v>127</v>
      </c>
      <c r="B128" s="25" t="s">
        <v>62</v>
      </c>
      <c r="C128" s="6" t="s">
        <v>314</v>
      </c>
      <c r="D128" s="9" t="s">
        <v>464</v>
      </c>
      <c r="E128" s="49"/>
      <c r="F128" s="49">
        <v>0</v>
      </c>
      <c r="G128" s="49"/>
      <c r="H128" s="49"/>
      <c r="I128" s="1"/>
      <c r="J128" s="32">
        <f>IF(K128&lt;6,SUM(E128:I128),SUM(LARGE(E128:I128,{1;2;3;4;5;6})))</f>
        <v>0</v>
      </c>
      <c r="K128" s="6">
        <f>COUNT(E128:I128)</f>
        <v>1</v>
      </c>
      <c r="V128" s="12"/>
      <c r="W128" s="21"/>
      <c r="X128" s="12"/>
      <c r="Y128" s="21"/>
      <c r="Z128" s="21"/>
      <c r="AA128" s="21"/>
      <c r="AB128" s="21"/>
      <c r="AC128" s="21"/>
      <c r="AD128" s="21"/>
    </row>
    <row r="129" spans="1:30" x14ac:dyDescent="0.2">
      <c r="A129" s="166">
        <v>128</v>
      </c>
      <c r="B129" s="6" t="s">
        <v>59</v>
      </c>
      <c r="C129" s="6" t="s">
        <v>65</v>
      </c>
      <c r="D129" s="34" t="s">
        <v>465</v>
      </c>
      <c r="E129" s="48"/>
      <c r="F129" s="49">
        <v>0</v>
      </c>
      <c r="G129" s="49"/>
      <c r="H129" s="49"/>
      <c r="I129" s="26"/>
      <c r="J129" s="32">
        <f>IF(K129&lt;6,SUM(E129:I129),SUM(LARGE(E129:I129,{1;2;3;4;5;6})))</f>
        <v>0</v>
      </c>
      <c r="K129" s="6">
        <f>COUNT(E129:I129)</f>
        <v>1</v>
      </c>
      <c r="V129" s="12"/>
      <c r="W129" s="21"/>
      <c r="X129" s="12"/>
      <c r="Y129" s="21"/>
      <c r="Z129" s="21"/>
      <c r="AA129" s="21"/>
      <c r="AB129" s="21"/>
      <c r="AC129" s="21"/>
      <c r="AD129" s="21"/>
    </row>
    <row r="130" spans="1:30" x14ac:dyDescent="0.2">
      <c r="A130" s="166">
        <v>129</v>
      </c>
      <c r="B130" s="25" t="s">
        <v>59</v>
      </c>
      <c r="C130" s="6" t="s">
        <v>65</v>
      </c>
      <c r="D130" s="25" t="s">
        <v>466</v>
      </c>
      <c r="E130" s="49"/>
      <c r="F130" s="49">
        <v>0</v>
      </c>
      <c r="G130" s="49"/>
      <c r="H130" s="49"/>
      <c r="I130" s="51"/>
      <c r="J130" s="32">
        <f>IF(K130&lt;6,SUM(E130:I130),SUM(LARGE(E130:I130,{1;2;3;4;5;6})))</f>
        <v>0</v>
      </c>
      <c r="K130" s="52">
        <f>COUNT(E130:I130)</f>
        <v>1</v>
      </c>
      <c r="V130" s="12"/>
      <c r="W130" s="21"/>
      <c r="X130" s="12"/>
      <c r="Y130" s="21"/>
      <c r="Z130" s="21"/>
      <c r="AA130" s="21"/>
      <c r="AB130" s="21"/>
      <c r="AC130" s="21"/>
      <c r="AD130" s="21"/>
    </row>
    <row r="131" spans="1:30" x14ac:dyDescent="0.2">
      <c r="A131" s="166">
        <v>130</v>
      </c>
      <c r="B131" s="25" t="s">
        <v>59</v>
      </c>
      <c r="C131" s="6"/>
      <c r="D131" s="25" t="s">
        <v>497</v>
      </c>
      <c r="E131" s="48"/>
      <c r="F131" s="48"/>
      <c r="G131" s="48">
        <v>0</v>
      </c>
      <c r="H131" s="48"/>
      <c r="I131" s="48"/>
      <c r="J131" s="32">
        <f>IF(K131&lt;6,SUM(E131:I131),SUM(LARGE(E131:I131,{1;2;3;4;5;6})))</f>
        <v>0</v>
      </c>
      <c r="K131" s="52">
        <f>COUNT(E131:I131)</f>
        <v>1</v>
      </c>
      <c r="V131" s="12"/>
      <c r="W131" s="21"/>
      <c r="X131" s="12"/>
      <c r="Y131" s="21"/>
      <c r="Z131" s="21"/>
      <c r="AA131" s="21"/>
      <c r="AB131" s="21"/>
      <c r="AC131" s="21"/>
      <c r="AD131" s="21"/>
    </row>
    <row r="132" spans="1:30" x14ac:dyDescent="0.2">
      <c r="A132" s="166">
        <v>131</v>
      </c>
      <c r="B132" s="25" t="s">
        <v>59</v>
      </c>
      <c r="C132" s="8"/>
      <c r="D132" s="25" t="s">
        <v>498</v>
      </c>
      <c r="E132" s="1"/>
      <c r="F132" s="1"/>
      <c r="G132" s="1">
        <v>0</v>
      </c>
      <c r="H132" s="1"/>
      <c r="I132" s="26"/>
      <c r="J132" s="32">
        <f>IF(K132&lt;6,SUM(E132:I132),SUM(LARGE(E132:I132,{1;2;3;4;5;6})))</f>
        <v>0</v>
      </c>
      <c r="K132" s="6">
        <f>COUNT(E132:I132)</f>
        <v>1</v>
      </c>
      <c r="V132" s="12"/>
      <c r="W132" s="21"/>
      <c r="X132" s="12"/>
      <c r="Y132" s="21"/>
      <c r="Z132" s="21"/>
      <c r="AA132" s="21"/>
      <c r="AB132" s="21"/>
      <c r="AC132" s="21"/>
      <c r="AD132" s="21"/>
    </row>
    <row r="133" spans="1:30" x14ac:dyDescent="0.2">
      <c r="A133" s="166">
        <v>132</v>
      </c>
      <c r="B133" s="25"/>
      <c r="C133" s="6"/>
      <c r="D133" s="25"/>
      <c r="E133" s="9"/>
      <c r="F133" s="9"/>
      <c r="G133" s="9"/>
      <c r="H133" s="9"/>
      <c r="I133" s="51"/>
      <c r="J133" s="32">
        <f>IF(K133&lt;6,SUM(E133:I133),SUM(LARGE(E133:I133,{1;2;3;4;5;6})))</f>
        <v>0</v>
      </c>
      <c r="K133" s="52">
        <f>COUNT(E133:I133)</f>
        <v>0</v>
      </c>
      <c r="V133" s="12"/>
      <c r="W133" s="21"/>
      <c r="X133" s="12"/>
      <c r="Y133" s="21"/>
      <c r="Z133" s="21"/>
      <c r="AA133" s="21"/>
      <c r="AB133" s="21"/>
      <c r="AC133" s="21"/>
      <c r="AD133" s="21"/>
    </row>
    <row r="134" spans="1:30" x14ac:dyDescent="0.2">
      <c r="A134" s="166">
        <v>133</v>
      </c>
      <c r="B134" s="6"/>
      <c r="C134" s="6"/>
      <c r="D134" s="9"/>
      <c r="E134" s="48"/>
      <c r="F134" s="48"/>
      <c r="G134" s="48"/>
      <c r="H134" s="48"/>
      <c r="I134" s="1"/>
      <c r="J134" s="32">
        <f>IF(K134&lt;6,SUM(E134:I134),SUM(LARGE(E134:I134,{1;2;3;4;5;6})))</f>
        <v>0</v>
      </c>
      <c r="K134" s="6">
        <f>COUNT(E134:I134)</f>
        <v>0</v>
      </c>
      <c r="V134" s="12"/>
      <c r="W134" s="21"/>
      <c r="X134" s="12"/>
      <c r="Y134" s="21"/>
      <c r="Z134" s="21"/>
      <c r="AA134" s="21"/>
      <c r="AB134" s="21"/>
      <c r="AC134" s="21"/>
      <c r="AD134" s="21"/>
    </row>
    <row r="135" spans="1:30" x14ac:dyDescent="0.2">
      <c r="A135" s="166">
        <v>134</v>
      </c>
      <c r="B135" s="25"/>
      <c r="C135" s="6"/>
      <c r="D135" s="25"/>
      <c r="E135" s="34"/>
      <c r="F135" s="34"/>
      <c r="G135" s="34"/>
      <c r="H135" s="34"/>
      <c r="I135" s="27"/>
      <c r="J135" s="32">
        <f>IF(K135&lt;6,SUM(E135:I135),SUM(LARGE(E135:I135,{1;2;3;4;5;6})))</f>
        <v>0</v>
      </c>
      <c r="K135" s="52">
        <f>COUNT(E135:I135)</f>
        <v>0</v>
      </c>
      <c r="V135" s="12"/>
      <c r="W135" s="21"/>
      <c r="X135" s="12"/>
      <c r="Y135" s="21"/>
      <c r="Z135" s="21"/>
      <c r="AA135" s="21"/>
      <c r="AB135" s="21"/>
      <c r="AC135" s="21"/>
      <c r="AD135" s="21"/>
    </row>
    <row r="136" spans="1:30" x14ac:dyDescent="0.2">
      <c r="A136" s="166">
        <v>135</v>
      </c>
      <c r="B136" s="25"/>
      <c r="C136" s="8"/>
      <c r="D136" s="9"/>
      <c r="E136" s="1"/>
      <c r="F136" s="1"/>
      <c r="G136" s="1"/>
      <c r="H136" s="1"/>
      <c r="I136" s="1"/>
      <c r="J136" s="32">
        <f>IF(K136&lt;6,SUM(E136:I136),SUM(LARGE(E136:I136,{1;2;3;4;5;6})))</f>
        <v>0</v>
      </c>
      <c r="K136" s="52">
        <f>COUNT(E136:I136)</f>
        <v>0</v>
      </c>
      <c r="V136" s="12"/>
      <c r="W136" s="21"/>
      <c r="X136" s="12"/>
      <c r="Y136" s="21"/>
      <c r="Z136" s="21"/>
      <c r="AA136" s="21"/>
      <c r="AB136" s="21"/>
      <c r="AC136" s="21"/>
      <c r="AD136" s="21"/>
    </row>
    <row r="137" spans="1:30" x14ac:dyDescent="0.2">
      <c r="A137" s="166">
        <v>136</v>
      </c>
      <c r="B137" s="25"/>
      <c r="C137" s="6"/>
      <c r="D137" s="25"/>
      <c r="E137" s="9"/>
      <c r="F137" s="9"/>
      <c r="G137" s="9"/>
      <c r="H137" s="9"/>
      <c r="I137" s="51"/>
      <c r="J137" s="32">
        <f>IF(K137&lt;6,SUM(E137:I137),SUM(LARGE(E137:I137,{1;2;3;4;5;6})))</f>
        <v>0</v>
      </c>
      <c r="K137" s="6">
        <f>COUNT(E137:I137)</f>
        <v>0</v>
      </c>
      <c r="V137" s="12"/>
      <c r="W137" s="21"/>
      <c r="X137" s="12"/>
      <c r="Y137" s="21"/>
      <c r="Z137" s="21"/>
      <c r="AA137" s="21"/>
      <c r="AB137" s="21"/>
      <c r="AC137" s="21"/>
      <c r="AD137" s="21"/>
    </row>
    <row r="138" spans="1:30" x14ac:dyDescent="0.2">
      <c r="A138" s="166">
        <v>137</v>
      </c>
      <c r="B138" s="6"/>
      <c r="C138" s="6"/>
      <c r="D138" s="9"/>
      <c r="E138" s="9"/>
      <c r="F138" s="9"/>
      <c r="G138" s="9"/>
      <c r="H138" s="9"/>
      <c r="I138" s="1"/>
      <c r="J138" s="32">
        <f>IF(K138&lt;6,SUM(E138:I138),SUM(LARGE(E138:I138,{1;2;3;4;5;6})))</f>
        <v>0</v>
      </c>
      <c r="K138" s="6">
        <f>COUNT(E138:I138)</f>
        <v>0</v>
      </c>
      <c r="V138" s="12"/>
      <c r="W138" s="21"/>
      <c r="X138" s="12"/>
      <c r="Y138" s="21"/>
      <c r="Z138" s="21"/>
      <c r="AA138" s="21"/>
      <c r="AB138" s="21"/>
      <c r="AC138" s="21"/>
      <c r="AD138" s="21"/>
    </row>
    <row r="139" spans="1:30" x14ac:dyDescent="0.2">
      <c r="A139" s="166">
        <v>138</v>
      </c>
      <c r="B139" s="6"/>
      <c r="C139" s="6"/>
      <c r="D139" s="9"/>
      <c r="E139" s="48"/>
      <c r="F139" s="48"/>
      <c r="G139" s="48"/>
      <c r="H139" s="48"/>
      <c r="I139" s="1"/>
      <c r="J139" s="32">
        <f>IF(K139&lt;6,SUM(E139:I139),SUM(LARGE(E139:I139,{1;2;3;4;5;6})))</f>
        <v>0</v>
      </c>
      <c r="K139" s="6">
        <f>COUNT(E139:I139)</f>
        <v>0</v>
      </c>
      <c r="V139" s="12"/>
      <c r="W139" s="21"/>
      <c r="X139" s="12"/>
      <c r="Y139" s="21"/>
      <c r="Z139" s="21"/>
      <c r="AA139" s="21"/>
      <c r="AB139" s="21"/>
      <c r="AC139" s="21"/>
      <c r="AD139" s="21"/>
    </row>
    <row r="140" spans="1:30" x14ac:dyDescent="0.2">
      <c r="A140" s="166">
        <v>139</v>
      </c>
      <c r="B140" s="25"/>
      <c r="C140" s="8"/>
      <c r="D140" s="34"/>
      <c r="E140" s="9"/>
      <c r="F140" s="9"/>
      <c r="G140" s="9"/>
      <c r="H140" s="9"/>
      <c r="I140" s="27"/>
      <c r="J140" s="32">
        <f>IF(K140&lt;6,SUM(E140:I140),SUM(LARGE(E140:I140,{1;2;3;4;5;6})))</f>
        <v>0</v>
      </c>
      <c r="K140" s="52">
        <f>COUNT(E140:I140)</f>
        <v>0</v>
      </c>
      <c r="V140" s="12"/>
      <c r="W140" s="21"/>
      <c r="X140" s="12"/>
      <c r="Y140" s="21"/>
      <c r="Z140" s="21"/>
      <c r="AA140" s="21"/>
      <c r="AB140" s="21"/>
      <c r="AC140" s="21"/>
      <c r="AD140" s="21"/>
    </row>
    <row r="141" spans="1:30" x14ac:dyDescent="0.2">
      <c r="A141" s="166">
        <v>140</v>
      </c>
      <c r="B141" s="25"/>
      <c r="C141" s="6"/>
      <c r="D141" s="25"/>
      <c r="E141" s="1"/>
      <c r="F141" s="1"/>
      <c r="G141" s="1"/>
      <c r="H141" s="1"/>
      <c r="I141" s="26"/>
      <c r="J141" s="32">
        <f>IF(K141&lt;6,SUM(E141:I141),SUM(LARGE(E141:I141,{1;2;3;4;5;6})))</f>
        <v>0</v>
      </c>
      <c r="K141" s="6">
        <f>COUNT(E141:I141)</f>
        <v>0</v>
      </c>
      <c r="V141" s="12"/>
      <c r="W141" s="21"/>
      <c r="X141" s="12"/>
      <c r="Y141" s="21"/>
      <c r="Z141" s="21"/>
      <c r="AA141" s="21"/>
      <c r="AB141" s="21"/>
      <c r="AC141" s="21"/>
      <c r="AD141" s="21"/>
    </row>
    <row r="142" spans="1:30" x14ac:dyDescent="0.2">
      <c r="A142" s="166">
        <v>141</v>
      </c>
      <c r="B142" s="25"/>
      <c r="C142" s="6"/>
      <c r="D142" s="25"/>
      <c r="E142" s="48"/>
      <c r="F142" s="48"/>
      <c r="G142" s="48"/>
      <c r="H142" s="48"/>
      <c r="I142" s="51"/>
      <c r="J142" s="32">
        <f>IF(K142&lt;6,SUM(E142:I142),SUM(LARGE(E142:I142,{1;2;3;4;5;6})))</f>
        <v>0</v>
      </c>
      <c r="K142" s="6">
        <f>COUNT(E142:I142)</f>
        <v>0</v>
      </c>
      <c r="V142" s="12"/>
      <c r="W142" s="21"/>
      <c r="X142" s="12"/>
      <c r="Y142" s="21"/>
      <c r="Z142" s="21"/>
      <c r="AA142" s="21"/>
      <c r="AB142" s="21"/>
      <c r="AC142" s="21"/>
      <c r="AD142" s="21"/>
    </row>
    <row r="143" spans="1:30" x14ac:dyDescent="0.2">
      <c r="A143" s="166">
        <v>142</v>
      </c>
      <c r="B143" s="25"/>
      <c r="C143" s="6"/>
      <c r="D143" s="25"/>
      <c r="E143" s="48"/>
      <c r="F143" s="48"/>
      <c r="G143" s="48"/>
      <c r="H143" s="48"/>
      <c r="I143" s="51"/>
      <c r="J143" s="32">
        <f>IF(K143&lt;6,SUM(E143:I143),SUM(LARGE(E143:I143,{1;2;3;4;5;6})))</f>
        <v>0</v>
      </c>
      <c r="K143" s="52">
        <f>COUNT(E143:I143)</f>
        <v>0</v>
      </c>
      <c r="V143" s="12"/>
      <c r="W143" s="21"/>
      <c r="X143" s="12"/>
      <c r="Y143" s="21"/>
      <c r="Z143" s="21"/>
      <c r="AA143" s="21"/>
      <c r="AB143" s="21"/>
      <c r="AC143" s="21"/>
      <c r="AD143" s="21"/>
    </row>
    <row r="144" spans="1:30" x14ac:dyDescent="0.2">
      <c r="A144" s="166">
        <v>143</v>
      </c>
      <c r="B144" s="25"/>
      <c r="C144" s="6"/>
      <c r="D144" s="25"/>
      <c r="E144" s="48"/>
      <c r="F144" s="48"/>
      <c r="G144" s="49"/>
      <c r="H144" s="48"/>
      <c r="I144" s="26"/>
      <c r="J144" s="32">
        <f>IF(K144&lt;6,SUM(E144:I144),SUM(LARGE(E144:I144,{1;2;3;4;5;6})))</f>
        <v>0</v>
      </c>
      <c r="K144" s="52">
        <f>COUNT(E144:I144)</f>
        <v>0</v>
      </c>
      <c r="V144" s="12"/>
      <c r="W144" s="21"/>
      <c r="X144" s="12"/>
      <c r="Y144" s="21"/>
      <c r="Z144" s="21"/>
      <c r="AA144" s="21"/>
      <c r="AB144" s="21"/>
      <c r="AC144" s="21"/>
      <c r="AD144" s="21"/>
    </row>
    <row r="145" spans="1:30" x14ac:dyDescent="0.2">
      <c r="A145" s="166">
        <v>144</v>
      </c>
      <c r="B145" s="6"/>
      <c r="C145" s="6"/>
      <c r="D145" s="9"/>
      <c r="E145" s="9"/>
      <c r="F145" s="9"/>
      <c r="G145" s="17"/>
      <c r="H145" s="17"/>
      <c r="I145" s="1"/>
      <c r="J145" s="32">
        <f>IF(K145&lt;6,SUM(E145:I145),SUM(LARGE(E145:I145,{1;2;3;4;5;6})))</f>
        <v>0</v>
      </c>
      <c r="K145" s="52">
        <f>COUNT(E145:I145)</f>
        <v>0</v>
      </c>
      <c r="V145" s="12"/>
      <c r="W145" s="21"/>
      <c r="X145" s="12"/>
      <c r="Y145" s="21"/>
      <c r="Z145" s="21"/>
      <c r="AA145" s="21"/>
      <c r="AB145" s="21"/>
      <c r="AC145" s="21"/>
      <c r="AD145" s="21"/>
    </row>
    <row r="146" spans="1:30" x14ac:dyDescent="0.2">
      <c r="A146" s="166">
        <v>145</v>
      </c>
      <c r="B146" s="25"/>
      <c r="C146" s="8"/>
      <c r="D146" s="25"/>
      <c r="E146" s="48"/>
      <c r="F146" s="48"/>
      <c r="G146" s="48"/>
      <c r="H146" s="48"/>
      <c r="I146" s="26"/>
      <c r="J146" s="32">
        <f>IF(K146&lt;6,SUM(E146:I146),SUM(LARGE(E146:I146,{1;2;3;4;5;6})))</f>
        <v>0</v>
      </c>
      <c r="K146" s="52">
        <f>COUNT(E146:I146)</f>
        <v>0</v>
      </c>
      <c r="V146" s="12"/>
      <c r="W146" s="21"/>
      <c r="X146" s="12"/>
      <c r="Y146" s="21"/>
      <c r="Z146" s="21"/>
      <c r="AA146" s="21"/>
      <c r="AB146" s="21"/>
      <c r="AC146" s="21"/>
      <c r="AD146" s="21"/>
    </row>
    <row r="147" spans="1:30" x14ac:dyDescent="0.2">
      <c r="A147" s="166">
        <v>146</v>
      </c>
      <c r="B147" s="25"/>
      <c r="C147" s="6"/>
      <c r="D147" s="25"/>
      <c r="E147" s="1"/>
      <c r="F147" s="1"/>
      <c r="G147" s="1"/>
      <c r="H147" s="1"/>
      <c r="I147" s="51"/>
      <c r="J147" s="32">
        <f>IF(K147&lt;6,SUM(E147:I147),SUM(LARGE(E147:I147,{1;2;3;4;5;6})))</f>
        <v>0</v>
      </c>
      <c r="K147" s="52">
        <f>COUNT(E147:I147)</f>
        <v>0</v>
      </c>
      <c r="V147" s="12"/>
      <c r="W147" s="21"/>
      <c r="X147" s="12"/>
      <c r="Y147" s="21"/>
      <c r="Z147" s="21"/>
      <c r="AA147" s="21"/>
      <c r="AB147" s="21"/>
      <c r="AC147" s="21"/>
      <c r="AD147" s="21"/>
    </row>
    <row r="148" spans="1:30" x14ac:dyDescent="0.2">
      <c r="A148" s="166">
        <v>147</v>
      </c>
      <c r="B148" s="25"/>
      <c r="C148" s="6"/>
      <c r="D148" s="25"/>
      <c r="E148" s="48"/>
      <c r="F148" s="48"/>
      <c r="G148" s="48"/>
      <c r="H148" s="48"/>
      <c r="I148" s="26"/>
      <c r="J148" s="32">
        <f>IF(K148&lt;6,SUM(E148:I148),SUM(LARGE(E148:I148,{1;2;3;4;5;6})))</f>
        <v>0</v>
      </c>
      <c r="K148" s="6">
        <f>COUNT(E148:I148)</f>
        <v>0</v>
      </c>
      <c r="V148" s="12"/>
      <c r="W148" s="21"/>
      <c r="X148" s="12"/>
      <c r="Y148" s="21"/>
      <c r="Z148" s="21"/>
      <c r="AA148" s="21"/>
      <c r="AB148" s="21"/>
      <c r="AC148" s="21"/>
      <c r="AD148" s="21"/>
    </row>
    <row r="149" spans="1:30" x14ac:dyDescent="0.2">
      <c r="A149" s="166">
        <v>148</v>
      </c>
      <c r="B149" s="6"/>
      <c r="C149" s="8"/>
      <c r="D149" s="9"/>
      <c r="E149" s="1"/>
      <c r="F149" s="1"/>
      <c r="G149" s="1"/>
      <c r="H149" s="1"/>
      <c r="I149" s="1"/>
      <c r="J149" s="32">
        <f>IF(K149&lt;6,SUM(E149:I149),SUM(LARGE(E149:I149,{1;2;3;4;5;6})))</f>
        <v>0</v>
      </c>
      <c r="K149" s="6">
        <f>COUNT(E149:I149)</f>
        <v>0</v>
      </c>
      <c r="V149" s="12"/>
      <c r="W149" s="21"/>
      <c r="X149" s="12"/>
      <c r="Y149" s="21"/>
      <c r="Z149" s="21"/>
      <c r="AA149" s="21"/>
      <c r="AB149" s="21"/>
      <c r="AC149" s="21"/>
      <c r="AD149" s="21"/>
    </row>
    <row r="150" spans="1:30" x14ac:dyDescent="0.2">
      <c r="A150" s="166">
        <v>149</v>
      </c>
      <c r="B150" s="6"/>
      <c r="C150" s="6"/>
      <c r="D150" s="9"/>
      <c r="E150" s="1"/>
      <c r="F150" s="1"/>
      <c r="G150" s="1"/>
      <c r="H150" s="1"/>
      <c r="I150" s="1"/>
      <c r="J150" s="32">
        <f>IF(K150&lt;6,SUM(E150:I150),SUM(LARGE(E150:I150,{1;2;3;4;5;6})))</f>
        <v>0</v>
      </c>
      <c r="K150" s="52">
        <f>COUNT(E150:I150)</f>
        <v>0</v>
      </c>
      <c r="V150" s="12"/>
      <c r="W150" s="21"/>
      <c r="X150" s="12"/>
      <c r="Y150" s="21"/>
      <c r="Z150" s="21"/>
      <c r="AA150" s="21"/>
      <c r="AB150" s="21"/>
      <c r="AC150" s="21"/>
      <c r="AD150" s="21"/>
    </row>
    <row r="151" spans="1:30" x14ac:dyDescent="0.2">
      <c r="A151" s="166">
        <v>150</v>
      </c>
      <c r="B151" s="6"/>
      <c r="C151" s="8"/>
      <c r="D151" s="9"/>
      <c r="E151" s="9"/>
      <c r="F151" s="9"/>
      <c r="G151" s="9"/>
      <c r="H151" s="9"/>
      <c r="I151" s="1"/>
      <c r="J151" s="32">
        <f>IF(K151&lt;6,SUM(E151:I151),SUM(LARGE(E151:I151,{1;2;3;4;5;6})))</f>
        <v>0</v>
      </c>
      <c r="K151" s="6">
        <f>COUNT(E151:I151)</f>
        <v>0</v>
      </c>
      <c r="V151" s="12"/>
      <c r="W151" s="21"/>
      <c r="X151" s="12"/>
      <c r="Y151" s="21"/>
      <c r="Z151" s="21"/>
      <c r="AA151" s="21"/>
      <c r="AB151" s="21"/>
      <c r="AC151" s="21"/>
      <c r="AD151" s="21"/>
    </row>
  </sheetData>
  <autoFilter ref="B1:K151">
    <sortState ref="B2:K400">
      <sortCondition descending="1" ref="J1:J387"/>
    </sortState>
  </autoFilter>
  <conditionalFormatting sqref="D1:D65252">
    <cfRule type="duplicateValues" dxfId="17" priority="45" stopIfTrue="1"/>
  </conditionalFormatting>
  <conditionalFormatting sqref="D1:D65252">
    <cfRule type="duplicateValues" dxfId="16" priority="47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2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F7" sqref="F7"/>
    </sheetView>
  </sheetViews>
  <sheetFormatPr defaultRowHeight="12.75" x14ac:dyDescent="0.2"/>
  <cols>
    <col min="1" max="1" width="5.140625" style="167" bestFit="1" customWidth="1"/>
    <col min="2" max="2" width="6.140625" style="3" customWidth="1"/>
    <col min="3" max="3" width="16" style="3" bestFit="1" customWidth="1"/>
    <col min="4" max="4" width="24.140625" style="22" bestFit="1" customWidth="1"/>
    <col min="5" max="8" width="10.85546875" style="28" customWidth="1"/>
    <col min="9" max="9" width="10.85546875" style="3" customWidth="1"/>
    <col min="10" max="10" width="8" style="33" customWidth="1"/>
    <col min="11" max="11" width="8.5703125" style="3" customWidth="1"/>
    <col min="12" max="12" width="92.85546875" style="3" customWidth="1"/>
    <col min="13" max="28" width="9.140625" style="3" customWidth="1"/>
    <col min="29" max="30" width="6.5703125" style="3" customWidth="1"/>
    <col min="31" max="31" width="6.5703125" style="22" customWidth="1"/>
    <col min="32" max="32" width="6.5703125" style="3" customWidth="1"/>
    <col min="33" max="16384" width="9.140625" style="22"/>
  </cols>
  <sheetData>
    <row r="1" spans="1:38" s="33" customFormat="1" ht="25.5" x14ac:dyDescent="0.2">
      <c r="A1" s="171" t="s">
        <v>9</v>
      </c>
      <c r="B1" s="69" t="s">
        <v>58</v>
      </c>
      <c r="C1" s="69" t="s">
        <v>57</v>
      </c>
      <c r="D1" s="36" t="s">
        <v>0</v>
      </c>
      <c r="E1" s="69" t="s">
        <v>435</v>
      </c>
      <c r="F1" s="69" t="s">
        <v>455</v>
      </c>
      <c r="G1" s="69" t="s">
        <v>482</v>
      </c>
      <c r="H1" s="69"/>
      <c r="I1" s="69"/>
      <c r="J1" s="35" t="s">
        <v>32</v>
      </c>
      <c r="K1" s="35" t="s">
        <v>39</v>
      </c>
      <c r="AD1" s="68"/>
      <c r="AE1" s="76"/>
      <c r="AF1" s="68"/>
      <c r="AG1" s="76"/>
      <c r="AH1" s="79"/>
      <c r="AI1" s="79"/>
      <c r="AJ1" s="79"/>
      <c r="AK1" s="79"/>
      <c r="AL1" s="79"/>
    </row>
    <row r="2" spans="1:38" s="31" customFormat="1" x14ac:dyDescent="0.2">
      <c r="A2" s="169">
        <v>1</v>
      </c>
      <c r="B2" s="25" t="s">
        <v>59</v>
      </c>
      <c r="C2" s="6" t="s">
        <v>61</v>
      </c>
      <c r="D2" s="8" t="s">
        <v>15</v>
      </c>
      <c r="E2" s="27">
        <v>560</v>
      </c>
      <c r="F2" s="27">
        <v>560</v>
      </c>
      <c r="G2" s="27">
        <v>660</v>
      </c>
      <c r="H2" s="27"/>
      <c r="I2" s="1"/>
      <c r="J2" s="32">
        <f>IF(K2&lt;6,SUM(E2:I2),SUM(LARGE(E2:I2,{1;2;3;4;5;6})))</f>
        <v>1780</v>
      </c>
      <c r="K2" s="52">
        <f>COUNT(E2:I2)</f>
        <v>3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9"/>
      <c r="AE2" s="30"/>
      <c r="AF2" s="29"/>
      <c r="AG2" s="30"/>
      <c r="AH2" s="30"/>
      <c r="AI2" s="30"/>
      <c r="AJ2" s="30"/>
      <c r="AK2" s="30"/>
      <c r="AL2" s="30"/>
    </row>
    <row r="3" spans="1:38" x14ac:dyDescent="0.2">
      <c r="A3" s="166">
        <v>2</v>
      </c>
      <c r="B3" s="25" t="s">
        <v>59</v>
      </c>
      <c r="C3" s="6" t="s">
        <v>374</v>
      </c>
      <c r="D3" s="8" t="s">
        <v>28</v>
      </c>
      <c r="E3" s="27">
        <v>260</v>
      </c>
      <c r="F3" s="27">
        <v>660</v>
      </c>
      <c r="G3" s="27">
        <v>260</v>
      </c>
      <c r="H3" s="27"/>
      <c r="I3" s="1"/>
      <c r="J3" s="32">
        <f>IF(K3&lt;6,SUM(E3:I3),SUM(LARGE(E3:I3,{1;2;3;4;5;6})))</f>
        <v>1180</v>
      </c>
      <c r="K3" s="52">
        <f>COUNT(E3:I3)</f>
        <v>3</v>
      </c>
      <c r="AD3" s="12"/>
      <c r="AE3" s="21"/>
      <c r="AF3" s="12"/>
      <c r="AG3" s="21"/>
      <c r="AH3" s="21"/>
      <c r="AI3" s="21"/>
      <c r="AJ3" s="21"/>
      <c r="AK3" s="21"/>
      <c r="AL3" s="21"/>
    </row>
    <row r="4" spans="1:38" x14ac:dyDescent="0.2">
      <c r="A4" s="166">
        <v>3</v>
      </c>
      <c r="B4" s="25" t="s">
        <v>59</v>
      </c>
      <c r="C4" s="25" t="s">
        <v>64</v>
      </c>
      <c r="D4" s="34" t="s">
        <v>4</v>
      </c>
      <c r="E4" s="51">
        <v>660</v>
      </c>
      <c r="F4" s="51"/>
      <c r="G4" s="51">
        <v>460</v>
      </c>
      <c r="H4" s="51"/>
      <c r="I4" s="48"/>
      <c r="J4" s="32">
        <f>IF(K4&lt;6,SUM(E4:I4),SUM(LARGE(E4:I4,{1;2;3;4;5;6})))</f>
        <v>1120</v>
      </c>
      <c r="K4" s="52">
        <f>COUNT(E4:I4)</f>
        <v>2</v>
      </c>
      <c r="AD4" s="12"/>
      <c r="AE4" s="21"/>
      <c r="AF4" s="12"/>
      <c r="AG4" s="21"/>
      <c r="AH4" s="21"/>
      <c r="AI4" s="21"/>
      <c r="AJ4" s="21"/>
      <c r="AK4" s="21"/>
      <c r="AL4" s="21"/>
    </row>
    <row r="5" spans="1:38" x14ac:dyDescent="0.2">
      <c r="A5" s="166">
        <v>4</v>
      </c>
      <c r="B5" s="25" t="s">
        <v>59</v>
      </c>
      <c r="C5" s="6" t="s">
        <v>66</v>
      </c>
      <c r="D5" s="8" t="s">
        <v>22</v>
      </c>
      <c r="E5" s="27">
        <v>360</v>
      </c>
      <c r="F5" s="27">
        <v>360</v>
      </c>
      <c r="G5" s="27">
        <v>360</v>
      </c>
      <c r="H5" s="27"/>
      <c r="I5" s="48"/>
      <c r="J5" s="32">
        <f>IF(K5&lt;6,SUM(E5:I5),SUM(LARGE(E5:I5,{1;2;3;4;5;6})))</f>
        <v>1080</v>
      </c>
      <c r="K5" s="52">
        <f>COUNT(E5:I5)</f>
        <v>3</v>
      </c>
      <c r="AD5" s="12"/>
      <c r="AE5" s="21"/>
      <c r="AF5" s="12"/>
      <c r="AG5" s="21"/>
      <c r="AH5" s="21"/>
      <c r="AI5" s="21"/>
      <c r="AJ5" s="21"/>
      <c r="AK5" s="21"/>
      <c r="AL5" s="21"/>
    </row>
    <row r="6" spans="1:38" x14ac:dyDescent="0.2">
      <c r="A6" s="166">
        <v>5</v>
      </c>
      <c r="B6" s="25" t="s">
        <v>59</v>
      </c>
      <c r="C6" s="6" t="s">
        <v>64</v>
      </c>
      <c r="D6" s="8" t="s">
        <v>45</v>
      </c>
      <c r="E6" s="51"/>
      <c r="F6" s="51">
        <v>360</v>
      </c>
      <c r="G6" s="51">
        <v>560</v>
      </c>
      <c r="H6" s="51"/>
      <c r="I6" s="1"/>
      <c r="J6" s="32">
        <f>IF(K6&lt;6,SUM(E6:I6),SUM(LARGE(E6:I6,{1;2;3;4;5;6})))</f>
        <v>920</v>
      </c>
      <c r="K6" s="52">
        <f>COUNT(E6:I6)</f>
        <v>2</v>
      </c>
      <c r="AD6" s="12"/>
      <c r="AE6" s="21"/>
      <c r="AF6" s="12"/>
      <c r="AG6" s="21"/>
      <c r="AH6" s="21"/>
      <c r="AI6" s="21"/>
      <c r="AJ6" s="21"/>
      <c r="AK6" s="21"/>
      <c r="AL6" s="21"/>
    </row>
    <row r="7" spans="1:38" x14ac:dyDescent="0.2">
      <c r="A7" s="166">
        <v>6</v>
      </c>
      <c r="B7" s="25" t="s">
        <v>320</v>
      </c>
      <c r="C7" s="6" t="s">
        <v>314</v>
      </c>
      <c r="D7" s="8" t="s">
        <v>319</v>
      </c>
      <c r="E7" s="27">
        <v>360</v>
      </c>
      <c r="F7" s="27">
        <v>460</v>
      </c>
      <c r="G7" s="27"/>
      <c r="H7" s="27"/>
      <c r="I7" s="1"/>
      <c r="J7" s="32">
        <f>IF(K7&lt;6,SUM(E7:I7),SUM(LARGE(E7:I7,{1;2;3;4;5;6})))</f>
        <v>820</v>
      </c>
      <c r="K7" s="52">
        <f>COUNT(E7:I7)</f>
        <v>2</v>
      </c>
      <c r="AD7" s="12"/>
      <c r="AE7" s="21"/>
      <c r="AF7" s="12"/>
      <c r="AG7" s="21"/>
      <c r="AH7" s="21"/>
      <c r="AI7" s="21"/>
      <c r="AJ7" s="21"/>
      <c r="AK7" s="21"/>
      <c r="AL7" s="21"/>
    </row>
    <row r="8" spans="1:38" x14ac:dyDescent="0.2">
      <c r="A8" s="166">
        <v>7</v>
      </c>
      <c r="B8" s="25" t="s">
        <v>59</v>
      </c>
      <c r="C8" s="8" t="s">
        <v>68</v>
      </c>
      <c r="D8" s="8" t="s">
        <v>98</v>
      </c>
      <c r="E8" s="26">
        <v>250</v>
      </c>
      <c r="F8" s="26">
        <v>190</v>
      </c>
      <c r="G8" s="26">
        <v>300</v>
      </c>
      <c r="H8" s="26"/>
      <c r="I8" s="1"/>
      <c r="J8" s="32">
        <f>IF(K8&lt;6,SUM(E8:I8),SUM(LARGE(E8:I8,{1;2;3;4;5;6})))</f>
        <v>740</v>
      </c>
      <c r="K8" s="52">
        <f>COUNT(E8:I8)</f>
        <v>3</v>
      </c>
      <c r="AD8" s="12"/>
      <c r="AE8" s="21"/>
      <c r="AF8" s="12"/>
      <c r="AG8" s="21"/>
      <c r="AH8" s="21"/>
      <c r="AI8" s="21"/>
      <c r="AJ8" s="21"/>
      <c r="AK8" s="21"/>
      <c r="AL8" s="21"/>
    </row>
    <row r="9" spans="1:38" x14ac:dyDescent="0.2">
      <c r="A9" s="166">
        <v>8</v>
      </c>
      <c r="B9" s="25" t="s">
        <v>59</v>
      </c>
      <c r="C9" s="6" t="s">
        <v>61</v>
      </c>
      <c r="D9" s="8" t="s">
        <v>115</v>
      </c>
      <c r="E9" s="27"/>
      <c r="F9" s="27">
        <v>460</v>
      </c>
      <c r="G9" s="27">
        <v>260</v>
      </c>
      <c r="H9" s="27"/>
      <c r="I9" s="1"/>
      <c r="J9" s="32">
        <f>IF(K9&lt;6,SUM(E9:I9),SUM(LARGE(E9:I9,{1;2;3;4;5;6})))</f>
        <v>720</v>
      </c>
      <c r="K9" s="52">
        <f>COUNT(E9:I9)</f>
        <v>2</v>
      </c>
      <c r="AD9" s="12"/>
      <c r="AE9" s="21"/>
      <c r="AF9" s="12"/>
      <c r="AG9" s="21"/>
      <c r="AH9" s="21"/>
      <c r="AI9" s="21"/>
      <c r="AJ9" s="21"/>
      <c r="AK9" s="21"/>
      <c r="AL9" s="21"/>
    </row>
    <row r="10" spans="1:38" x14ac:dyDescent="0.2">
      <c r="A10" s="166">
        <v>9</v>
      </c>
      <c r="B10" s="25" t="s">
        <v>59</v>
      </c>
      <c r="C10" s="6" t="s">
        <v>126</v>
      </c>
      <c r="D10" s="8" t="s">
        <v>273</v>
      </c>
      <c r="E10" s="27">
        <v>300</v>
      </c>
      <c r="F10" s="27"/>
      <c r="G10" s="27">
        <v>250</v>
      </c>
      <c r="H10" s="27"/>
      <c r="I10" s="1"/>
      <c r="J10" s="32">
        <f>IF(K10&lt;6,SUM(E10:I10),SUM(LARGE(E10:I10,{1;2;3;4;5;6})))</f>
        <v>550</v>
      </c>
      <c r="K10" s="52">
        <f>COUNT(E10:I10)</f>
        <v>2</v>
      </c>
      <c r="AD10" s="12"/>
      <c r="AE10" s="21"/>
      <c r="AF10" s="12"/>
      <c r="AG10" s="21"/>
      <c r="AH10" s="21"/>
      <c r="AI10" s="21"/>
      <c r="AJ10" s="21"/>
      <c r="AK10" s="21"/>
      <c r="AL10" s="21"/>
    </row>
    <row r="11" spans="1:38" x14ac:dyDescent="0.2">
      <c r="A11" s="166">
        <v>10</v>
      </c>
      <c r="B11" s="25" t="s">
        <v>59</v>
      </c>
      <c r="C11" s="6" t="s">
        <v>60</v>
      </c>
      <c r="D11" s="8" t="s">
        <v>145</v>
      </c>
      <c r="E11" s="26">
        <v>160</v>
      </c>
      <c r="F11" s="26">
        <v>250</v>
      </c>
      <c r="G11" s="26">
        <v>125</v>
      </c>
      <c r="H11" s="26"/>
      <c r="I11" s="1"/>
      <c r="J11" s="32">
        <f>IF(K11&lt;6,SUM(E11:I11),SUM(LARGE(E11:I11,{1;2;3;4;5;6})))</f>
        <v>535</v>
      </c>
      <c r="K11" s="52">
        <f>COUNT(E11:I11)</f>
        <v>3</v>
      </c>
      <c r="AD11" s="12"/>
      <c r="AE11" s="21"/>
      <c r="AF11" s="12"/>
      <c r="AG11" s="21"/>
      <c r="AH11" s="21"/>
      <c r="AI11" s="21"/>
      <c r="AJ11" s="21"/>
      <c r="AK11" s="21"/>
      <c r="AL11" s="21"/>
    </row>
    <row r="12" spans="1:38" x14ac:dyDescent="0.2">
      <c r="A12" s="166">
        <v>11</v>
      </c>
      <c r="B12" s="25" t="s">
        <v>59</v>
      </c>
      <c r="C12" s="6" t="s">
        <v>61</v>
      </c>
      <c r="D12" s="8" t="s">
        <v>3</v>
      </c>
      <c r="E12" s="27">
        <v>460</v>
      </c>
      <c r="F12" s="27"/>
      <c r="G12" s="27"/>
      <c r="H12" s="27"/>
      <c r="I12" s="1"/>
      <c r="J12" s="32">
        <f>IF(K12&lt;6,SUM(E12:I12),SUM(LARGE(E12:I12,{1;2;3;4;5;6})))</f>
        <v>460</v>
      </c>
      <c r="K12" s="52">
        <f>COUNT(E12:I12)</f>
        <v>1</v>
      </c>
      <c r="AD12" s="12"/>
      <c r="AE12" s="21"/>
      <c r="AF12" s="12"/>
      <c r="AG12" s="21"/>
      <c r="AH12" s="21"/>
      <c r="AI12" s="21"/>
      <c r="AJ12" s="21"/>
      <c r="AK12" s="21"/>
      <c r="AL12" s="21"/>
    </row>
    <row r="13" spans="1:38" x14ac:dyDescent="0.2">
      <c r="A13" s="166">
        <v>12</v>
      </c>
      <c r="B13" s="25" t="s">
        <v>59</v>
      </c>
      <c r="C13" s="6" t="s">
        <v>65</v>
      </c>
      <c r="D13" s="8" t="s">
        <v>102</v>
      </c>
      <c r="E13" s="27">
        <v>460</v>
      </c>
      <c r="F13" s="27"/>
      <c r="G13" s="27"/>
      <c r="H13" s="27"/>
      <c r="I13" s="1"/>
      <c r="J13" s="32">
        <f>IF(K13&lt;6,SUM(E13:I13),SUM(LARGE(E13:I13,{1;2;3;4;5;6})))</f>
        <v>460</v>
      </c>
      <c r="K13" s="52">
        <f>COUNT(E13:I13)</f>
        <v>1</v>
      </c>
      <c r="AD13" s="12"/>
      <c r="AE13" s="21"/>
      <c r="AF13" s="12"/>
      <c r="AG13" s="21"/>
      <c r="AH13" s="21"/>
      <c r="AI13" s="21"/>
      <c r="AJ13" s="21"/>
      <c r="AK13" s="21"/>
      <c r="AL13" s="21"/>
    </row>
    <row r="14" spans="1:38" x14ac:dyDescent="0.2">
      <c r="A14" s="166">
        <v>13</v>
      </c>
      <c r="B14" s="25" t="s">
        <v>69</v>
      </c>
      <c r="C14" s="6"/>
      <c r="D14" s="8" t="s">
        <v>335</v>
      </c>
      <c r="E14" s="26"/>
      <c r="F14" s="26"/>
      <c r="G14" s="26">
        <v>460</v>
      </c>
      <c r="H14" s="26"/>
      <c r="I14" s="1"/>
      <c r="J14" s="32">
        <f>IF(K14&lt;6,SUM(E14:I14),SUM(LARGE(E14:I14,{1;2;3;4;5;6})))</f>
        <v>460</v>
      </c>
      <c r="K14" s="52">
        <f>COUNT(E14:I14)</f>
        <v>1</v>
      </c>
      <c r="AD14" s="12"/>
      <c r="AE14" s="21"/>
      <c r="AF14" s="12"/>
      <c r="AG14" s="21"/>
      <c r="AH14" s="21"/>
      <c r="AI14" s="21"/>
      <c r="AJ14" s="21"/>
      <c r="AK14" s="21"/>
      <c r="AL14" s="21"/>
    </row>
    <row r="15" spans="1:38" x14ac:dyDescent="0.2">
      <c r="A15" s="166">
        <v>14</v>
      </c>
      <c r="B15" s="25" t="s">
        <v>59</v>
      </c>
      <c r="C15" s="6" t="s">
        <v>60</v>
      </c>
      <c r="D15" s="6" t="s">
        <v>144</v>
      </c>
      <c r="E15" s="51">
        <v>160</v>
      </c>
      <c r="F15" s="51">
        <v>125</v>
      </c>
      <c r="G15" s="51">
        <v>146</v>
      </c>
      <c r="H15" s="51"/>
      <c r="I15" s="1"/>
      <c r="J15" s="32">
        <f>IF(K15&lt;6,SUM(E15:I15),SUM(LARGE(E15:I15,{1;2;3;4;5;6})))</f>
        <v>431</v>
      </c>
      <c r="K15" s="52">
        <f>COUNT(E15:I15)</f>
        <v>3</v>
      </c>
      <c r="AD15" s="12"/>
      <c r="AE15" s="21"/>
      <c r="AF15" s="12"/>
      <c r="AG15" s="21"/>
      <c r="AH15" s="21"/>
      <c r="AI15" s="21"/>
      <c r="AJ15" s="21"/>
      <c r="AK15" s="21"/>
      <c r="AL15" s="21"/>
    </row>
    <row r="16" spans="1:38" x14ac:dyDescent="0.2">
      <c r="A16" s="166">
        <v>15</v>
      </c>
      <c r="B16" s="25" t="s">
        <v>59</v>
      </c>
      <c r="C16" s="6" t="s">
        <v>61</v>
      </c>
      <c r="D16" s="8" t="s">
        <v>190</v>
      </c>
      <c r="E16" s="27">
        <v>190</v>
      </c>
      <c r="F16" s="27"/>
      <c r="G16" s="27">
        <v>190</v>
      </c>
      <c r="H16" s="27"/>
      <c r="I16" s="1"/>
      <c r="J16" s="32">
        <f>IF(K16&lt;6,SUM(E16:I16),SUM(LARGE(E16:I16,{1;2;3;4;5;6})))</f>
        <v>380</v>
      </c>
      <c r="K16" s="52">
        <f>COUNT(E16:I16)</f>
        <v>2</v>
      </c>
      <c r="AD16" s="12"/>
      <c r="AE16" s="21"/>
      <c r="AF16" s="12"/>
      <c r="AG16" s="21"/>
      <c r="AH16" s="21"/>
      <c r="AI16" s="21"/>
      <c r="AJ16" s="21"/>
      <c r="AK16" s="21"/>
      <c r="AL16" s="21"/>
    </row>
    <row r="17" spans="1:38" x14ac:dyDescent="0.2">
      <c r="A17" s="166">
        <v>16</v>
      </c>
      <c r="B17" s="25" t="s">
        <v>59</v>
      </c>
      <c r="C17" s="6" t="s">
        <v>61</v>
      </c>
      <c r="D17" s="6" t="s">
        <v>351</v>
      </c>
      <c r="E17" s="51">
        <v>360</v>
      </c>
      <c r="F17" s="51"/>
      <c r="G17" s="66">
        <v>0</v>
      </c>
      <c r="H17" s="66"/>
      <c r="I17" s="1"/>
      <c r="J17" s="32">
        <f>IF(K17&lt;6,SUM(E17:I17),SUM(LARGE(E17:I17,{1;2;3;4;5;6})))</f>
        <v>360</v>
      </c>
      <c r="K17" s="52">
        <f>COUNT(E17:I17)</f>
        <v>2</v>
      </c>
      <c r="AD17" s="12"/>
      <c r="AE17" s="21"/>
      <c r="AF17" s="12"/>
      <c r="AG17" s="21"/>
      <c r="AH17" s="21"/>
      <c r="AI17" s="21"/>
      <c r="AJ17" s="21"/>
      <c r="AK17" s="21"/>
      <c r="AL17" s="21"/>
    </row>
    <row r="18" spans="1:38" x14ac:dyDescent="0.2">
      <c r="A18" s="166">
        <v>17</v>
      </c>
      <c r="B18" s="25" t="s">
        <v>59</v>
      </c>
      <c r="C18" s="6"/>
      <c r="D18" s="8" t="s">
        <v>409</v>
      </c>
      <c r="E18" s="51"/>
      <c r="F18" s="51"/>
      <c r="G18" s="51">
        <v>360</v>
      </c>
      <c r="H18" s="51"/>
      <c r="I18" s="48"/>
      <c r="J18" s="32">
        <f>IF(K18&lt;6,SUM(E18:I18),SUM(LARGE(E18:I18,{1;2;3;4;5;6})))</f>
        <v>360</v>
      </c>
      <c r="K18" s="52">
        <f>COUNT(E18:I18)</f>
        <v>1</v>
      </c>
      <c r="AD18" s="12"/>
      <c r="AE18" s="21"/>
      <c r="AF18" s="12"/>
      <c r="AG18" s="21"/>
      <c r="AH18" s="21"/>
      <c r="AI18" s="21"/>
      <c r="AJ18" s="21"/>
      <c r="AK18" s="21"/>
      <c r="AL18" s="21"/>
    </row>
    <row r="19" spans="1:38" ht="13.5" customHeight="1" x14ac:dyDescent="0.2">
      <c r="A19" s="166">
        <v>18</v>
      </c>
      <c r="B19" s="25" t="s">
        <v>59</v>
      </c>
      <c r="C19" s="6" t="s">
        <v>61</v>
      </c>
      <c r="D19" s="8" t="s">
        <v>352</v>
      </c>
      <c r="E19" s="26">
        <v>190</v>
      </c>
      <c r="F19" s="26"/>
      <c r="G19" s="26">
        <v>160</v>
      </c>
      <c r="H19" s="26"/>
      <c r="I19" s="1"/>
      <c r="J19" s="32">
        <f>IF(K19&lt;6,SUM(E19:I19),SUM(LARGE(E19:I19,{1;2;3;4;5;6})))</f>
        <v>350</v>
      </c>
      <c r="K19" s="52">
        <f>COUNT(E19:I19)</f>
        <v>2</v>
      </c>
      <c r="AD19" s="12"/>
      <c r="AE19" s="21"/>
      <c r="AF19" s="12"/>
      <c r="AG19" s="21"/>
      <c r="AH19" s="21"/>
      <c r="AI19" s="21"/>
      <c r="AJ19" s="21"/>
      <c r="AK19" s="21"/>
      <c r="AL19" s="21"/>
    </row>
    <row r="20" spans="1:38" x14ac:dyDescent="0.2">
      <c r="A20" s="166">
        <v>19</v>
      </c>
      <c r="B20" s="25" t="s">
        <v>59</v>
      </c>
      <c r="C20" s="6" t="s">
        <v>1</v>
      </c>
      <c r="D20" s="8" t="s">
        <v>168</v>
      </c>
      <c r="E20" s="27">
        <v>125</v>
      </c>
      <c r="F20" s="27">
        <v>85</v>
      </c>
      <c r="G20" s="27">
        <v>125</v>
      </c>
      <c r="H20" s="27"/>
      <c r="I20" s="1"/>
      <c r="J20" s="32">
        <f>IF(K20&lt;6,SUM(E20:I20),SUM(LARGE(E20:I20,{1;2;3;4;5;6})))</f>
        <v>335</v>
      </c>
      <c r="K20" s="52">
        <f>COUNT(E20:I20)</f>
        <v>3</v>
      </c>
      <c r="AD20" s="12"/>
      <c r="AE20" s="21"/>
      <c r="AF20" s="12"/>
      <c r="AG20" s="21"/>
      <c r="AH20" s="21"/>
      <c r="AI20" s="21"/>
      <c r="AJ20" s="21"/>
      <c r="AK20" s="21"/>
      <c r="AL20" s="21"/>
    </row>
    <row r="21" spans="1:38" x14ac:dyDescent="0.2">
      <c r="A21" s="166">
        <v>20</v>
      </c>
      <c r="B21" s="25" t="s">
        <v>59</v>
      </c>
      <c r="C21" s="6" t="s">
        <v>61</v>
      </c>
      <c r="D21" s="6" t="s">
        <v>203</v>
      </c>
      <c r="E21" s="27">
        <v>160</v>
      </c>
      <c r="F21" s="27"/>
      <c r="G21" s="27">
        <v>146</v>
      </c>
      <c r="H21" s="27"/>
      <c r="I21" s="1"/>
      <c r="J21" s="32">
        <f>IF(K21&lt;6,SUM(E21:I21),SUM(LARGE(E21:I21,{1;2;3;4;5;6})))</f>
        <v>306</v>
      </c>
      <c r="K21" s="52">
        <f>COUNT(E21:I21)</f>
        <v>2</v>
      </c>
      <c r="AD21" s="12"/>
      <c r="AE21" s="21"/>
      <c r="AF21" s="12"/>
      <c r="AG21" s="21"/>
      <c r="AH21" s="21"/>
      <c r="AI21" s="21"/>
      <c r="AJ21" s="21"/>
      <c r="AK21" s="21"/>
      <c r="AL21" s="21"/>
    </row>
    <row r="22" spans="1:38" x14ac:dyDescent="0.2">
      <c r="A22" s="166">
        <v>21</v>
      </c>
      <c r="B22" s="25" t="s">
        <v>83</v>
      </c>
      <c r="C22" s="6" t="s">
        <v>189</v>
      </c>
      <c r="D22" s="8" t="s">
        <v>380</v>
      </c>
      <c r="E22" s="27">
        <v>100</v>
      </c>
      <c r="F22" s="27">
        <v>130</v>
      </c>
      <c r="G22" s="27">
        <v>70</v>
      </c>
      <c r="H22" s="27"/>
      <c r="I22" s="1"/>
      <c r="J22" s="32">
        <f>IF(K22&lt;6,SUM(E22:I22),SUM(LARGE(E22:I22,{1;2;3;4;5;6})))</f>
        <v>300</v>
      </c>
      <c r="K22" s="52">
        <f>COUNT(E22:I22)</f>
        <v>3</v>
      </c>
      <c r="AD22" s="12"/>
      <c r="AE22" s="21"/>
      <c r="AF22" s="12"/>
      <c r="AG22" s="21"/>
      <c r="AH22" s="21"/>
      <c r="AI22" s="21"/>
      <c r="AJ22" s="21"/>
      <c r="AK22" s="21"/>
      <c r="AL22" s="21"/>
    </row>
    <row r="23" spans="1:38" x14ac:dyDescent="0.2">
      <c r="A23" s="166">
        <v>22</v>
      </c>
      <c r="B23" s="25" t="s">
        <v>59</v>
      </c>
      <c r="C23" s="6" t="s">
        <v>60</v>
      </c>
      <c r="D23" s="8" t="s">
        <v>318</v>
      </c>
      <c r="E23" s="26"/>
      <c r="F23" s="26">
        <v>300</v>
      </c>
      <c r="G23" s="26"/>
      <c r="H23" s="26"/>
      <c r="I23" s="1"/>
      <c r="J23" s="32">
        <f>IF(K23&lt;6,SUM(E23:I23),SUM(LARGE(E23:I23,{1;2;3;4;5;6})))</f>
        <v>300</v>
      </c>
      <c r="K23" s="52">
        <f>COUNT(E23:I23)</f>
        <v>1</v>
      </c>
      <c r="AD23" s="12"/>
      <c r="AE23" s="21"/>
      <c r="AF23" s="12"/>
      <c r="AG23" s="21"/>
      <c r="AH23" s="21"/>
      <c r="AI23" s="21"/>
      <c r="AJ23" s="21"/>
      <c r="AK23" s="21"/>
      <c r="AL23" s="21"/>
    </row>
    <row r="24" spans="1:38" x14ac:dyDescent="0.2">
      <c r="A24" s="166">
        <v>23</v>
      </c>
      <c r="B24" s="25" t="s">
        <v>59</v>
      </c>
      <c r="C24" s="6" t="s">
        <v>315</v>
      </c>
      <c r="D24" s="8" t="s">
        <v>226</v>
      </c>
      <c r="E24" s="27">
        <v>300</v>
      </c>
      <c r="F24" s="27"/>
      <c r="G24" s="27"/>
      <c r="H24" s="27"/>
      <c r="I24" s="1"/>
      <c r="J24" s="32">
        <f>IF(K24&lt;6,SUM(E24:I24),SUM(LARGE(E24:I24,{1;2;3;4;5;6})))</f>
        <v>300</v>
      </c>
      <c r="K24" s="52">
        <f>COUNT(E24:I24)</f>
        <v>1</v>
      </c>
      <c r="AD24" s="12"/>
      <c r="AE24" s="21"/>
      <c r="AF24" s="12"/>
      <c r="AG24" s="21"/>
      <c r="AH24" s="21"/>
      <c r="AI24" s="21"/>
      <c r="AJ24" s="21"/>
      <c r="AK24" s="21"/>
      <c r="AL24" s="21"/>
    </row>
    <row r="25" spans="1:38" x14ac:dyDescent="0.2">
      <c r="A25" s="166">
        <v>24</v>
      </c>
      <c r="B25" s="25" t="s">
        <v>59</v>
      </c>
      <c r="C25" s="6" t="s">
        <v>68</v>
      </c>
      <c r="D25" s="8" t="s">
        <v>101</v>
      </c>
      <c r="E25" s="51"/>
      <c r="F25" s="51">
        <v>146</v>
      </c>
      <c r="G25" s="51">
        <v>146</v>
      </c>
      <c r="H25" s="51"/>
      <c r="I25" s="48"/>
      <c r="J25" s="32">
        <f>IF(K25&lt;6,SUM(E25:I25),SUM(LARGE(E25:I25,{1;2;3;4;5;6})))</f>
        <v>292</v>
      </c>
      <c r="K25" s="52">
        <f>COUNT(E25:I25)</f>
        <v>2</v>
      </c>
      <c r="AD25" s="12"/>
      <c r="AE25" s="21"/>
      <c r="AF25" s="12"/>
      <c r="AG25" s="21"/>
      <c r="AH25" s="21"/>
      <c r="AI25" s="21"/>
      <c r="AJ25" s="21"/>
      <c r="AK25" s="21"/>
      <c r="AL25" s="21"/>
    </row>
    <row r="26" spans="1:38" x14ac:dyDescent="0.2">
      <c r="A26" s="166">
        <v>25</v>
      </c>
      <c r="B26" s="25" t="s">
        <v>59</v>
      </c>
      <c r="C26" s="6" t="s">
        <v>1</v>
      </c>
      <c r="D26" s="8" t="s">
        <v>160</v>
      </c>
      <c r="E26" s="27">
        <v>125</v>
      </c>
      <c r="F26" s="27">
        <v>146</v>
      </c>
      <c r="G26" s="27"/>
      <c r="H26" s="27"/>
      <c r="I26" s="1"/>
      <c r="J26" s="32">
        <f>IF(K26&lt;6,SUM(E26:I26),SUM(LARGE(E26:I26,{1;2;3;4;5;6})))</f>
        <v>271</v>
      </c>
      <c r="K26" s="52">
        <f>COUNT(E26:I26)</f>
        <v>2</v>
      </c>
      <c r="AD26" s="12"/>
      <c r="AE26" s="21"/>
      <c r="AF26" s="12"/>
      <c r="AG26" s="21"/>
      <c r="AH26" s="21"/>
      <c r="AI26" s="21"/>
      <c r="AJ26" s="21"/>
      <c r="AK26" s="21"/>
      <c r="AL26" s="21"/>
    </row>
    <row r="27" spans="1:38" x14ac:dyDescent="0.2">
      <c r="A27" s="166">
        <v>26</v>
      </c>
      <c r="B27" s="25" t="s">
        <v>59</v>
      </c>
      <c r="C27" s="6" t="s">
        <v>61</v>
      </c>
      <c r="D27" s="8" t="s">
        <v>107</v>
      </c>
      <c r="E27" s="27"/>
      <c r="F27" s="27"/>
      <c r="G27" s="27">
        <v>260</v>
      </c>
      <c r="H27" s="27"/>
      <c r="I27" s="1"/>
      <c r="J27" s="32">
        <f>IF(K27&lt;6,SUM(E27:I27),SUM(LARGE(E27:I27,{1;2;3;4;5;6})))</f>
        <v>260</v>
      </c>
      <c r="K27" s="52">
        <f>COUNT(E27:I27)</f>
        <v>1</v>
      </c>
      <c r="AD27" s="12"/>
      <c r="AE27" s="21"/>
      <c r="AF27" s="12"/>
      <c r="AG27" s="21"/>
      <c r="AH27" s="21"/>
      <c r="AI27" s="21"/>
      <c r="AJ27" s="21"/>
      <c r="AK27" s="21"/>
      <c r="AL27" s="21"/>
    </row>
    <row r="28" spans="1:38" x14ac:dyDescent="0.2">
      <c r="A28" s="166">
        <v>27</v>
      </c>
      <c r="B28" s="25" t="s">
        <v>59</v>
      </c>
      <c r="C28" s="6" t="s">
        <v>61</v>
      </c>
      <c r="D28" s="8" t="s">
        <v>114</v>
      </c>
      <c r="E28" s="34"/>
      <c r="F28" s="34"/>
      <c r="G28" s="34">
        <v>260</v>
      </c>
      <c r="H28" s="34"/>
      <c r="I28" s="1"/>
      <c r="J28" s="32">
        <f>IF(K28&lt;6,SUM(E28:I28),SUM(LARGE(E28:I28,{1;2;3;4;5;6})))</f>
        <v>260</v>
      </c>
      <c r="K28" s="52">
        <f>COUNT(E28:I28)</f>
        <v>1</v>
      </c>
      <c r="AD28" s="12"/>
      <c r="AE28" s="21"/>
      <c r="AF28" s="12"/>
      <c r="AG28" s="21"/>
      <c r="AH28" s="21"/>
      <c r="AI28" s="21"/>
      <c r="AJ28" s="21"/>
      <c r="AK28" s="21"/>
      <c r="AL28" s="21"/>
    </row>
    <row r="29" spans="1:38" x14ac:dyDescent="0.2">
      <c r="A29" s="166">
        <v>28</v>
      </c>
      <c r="B29" s="25" t="s">
        <v>59</v>
      </c>
      <c r="C29" s="6" t="s">
        <v>64</v>
      </c>
      <c r="D29" s="8" t="s">
        <v>38</v>
      </c>
      <c r="E29" s="51"/>
      <c r="F29" s="51"/>
      <c r="G29" s="51">
        <v>260</v>
      </c>
      <c r="H29" s="51"/>
      <c r="I29" s="48"/>
      <c r="J29" s="32">
        <f>IF(K29&lt;6,SUM(E29:I29),SUM(LARGE(E29:I29,{1;2;3;4;5;6})))</f>
        <v>260</v>
      </c>
      <c r="K29" s="52">
        <f>COUNT(E29:I29)</f>
        <v>1</v>
      </c>
      <c r="AD29" s="12"/>
      <c r="AE29" s="21"/>
      <c r="AF29" s="12"/>
      <c r="AG29" s="21"/>
      <c r="AH29" s="21"/>
      <c r="AI29" s="21"/>
      <c r="AJ29" s="21"/>
      <c r="AK29" s="21"/>
      <c r="AL29" s="21"/>
    </row>
    <row r="30" spans="1:38" x14ac:dyDescent="0.2">
      <c r="A30" s="166">
        <v>29</v>
      </c>
      <c r="B30" s="25" t="s">
        <v>59</v>
      </c>
      <c r="C30" s="6" t="s">
        <v>105</v>
      </c>
      <c r="D30" s="8" t="s">
        <v>11</v>
      </c>
      <c r="E30" s="27"/>
      <c r="F30" s="27">
        <v>125</v>
      </c>
      <c r="G30" s="27">
        <v>125</v>
      </c>
      <c r="H30" s="27"/>
      <c r="I30" s="1"/>
      <c r="J30" s="32">
        <f>IF(K30&lt;6,SUM(E30:I30),SUM(LARGE(E30:I30,{1;2;3;4;5;6})))</f>
        <v>250</v>
      </c>
      <c r="K30" s="52">
        <f>COUNT(E30:I30)</f>
        <v>2</v>
      </c>
      <c r="AD30" s="12"/>
      <c r="AE30" s="21"/>
      <c r="AF30" s="12"/>
      <c r="AG30" s="21"/>
      <c r="AH30" s="21"/>
      <c r="AI30" s="21"/>
      <c r="AJ30" s="21"/>
      <c r="AK30" s="21"/>
      <c r="AL30" s="21"/>
    </row>
    <row r="31" spans="1:38" x14ac:dyDescent="0.2">
      <c r="A31" s="166">
        <v>30</v>
      </c>
      <c r="B31" s="25" t="s">
        <v>59</v>
      </c>
      <c r="C31" s="6" t="s">
        <v>60</v>
      </c>
      <c r="D31" s="8" t="s">
        <v>156</v>
      </c>
      <c r="E31" s="27">
        <v>125</v>
      </c>
      <c r="F31" s="27"/>
      <c r="G31" s="27">
        <v>91.7</v>
      </c>
      <c r="H31" s="27"/>
      <c r="I31" s="48"/>
      <c r="J31" s="32">
        <f>IF(K31&lt;6,SUM(E31:I31),SUM(LARGE(E31:I31,{1;2;3;4;5;6})))</f>
        <v>216.7</v>
      </c>
      <c r="K31" s="52">
        <f>COUNT(E31:I31)</f>
        <v>2</v>
      </c>
      <c r="AD31" s="12"/>
      <c r="AE31" s="21"/>
      <c r="AF31" s="12"/>
      <c r="AG31" s="21"/>
      <c r="AH31" s="21"/>
      <c r="AI31" s="21"/>
      <c r="AJ31" s="21"/>
      <c r="AK31" s="21"/>
      <c r="AL31" s="21"/>
    </row>
    <row r="32" spans="1:38" x14ac:dyDescent="0.2">
      <c r="A32" s="166">
        <v>31</v>
      </c>
      <c r="B32" s="25" t="s">
        <v>59</v>
      </c>
      <c r="C32" s="6" t="s">
        <v>61</v>
      </c>
      <c r="D32" s="8" t="s">
        <v>225</v>
      </c>
      <c r="E32" s="27">
        <v>70</v>
      </c>
      <c r="F32" s="27"/>
      <c r="G32" s="27">
        <v>125</v>
      </c>
      <c r="H32" s="27"/>
      <c r="I32" s="1"/>
      <c r="J32" s="32">
        <f>IF(K32&lt;6,SUM(E32:I32),SUM(LARGE(E32:I32,{1;2;3;4;5;6})))</f>
        <v>195</v>
      </c>
      <c r="K32" s="52">
        <f>COUNT(E32:I32)</f>
        <v>2</v>
      </c>
      <c r="AD32" s="12"/>
      <c r="AE32" s="21"/>
      <c r="AF32" s="12"/>
      <c r="AG32" s="21"/>
      <c r="AH32" s="21"/>
      <c r="AI32" s="21"/>
      <c r="AJ32" s="21"/>
      <c r="AK32" s="21"/>
      <c r="AL32" s="21"/>
    </row>
    <row r="33" spans="1:38" x14ac:dyDescent="0.2">
      <c r="A33" s="166">
        <v>32</v>
      </c>
      <c r="B33" s="25" t="s">
        <v>59</v>
      </c>
      <c r="C33" s="6" t="s">
        <v>64</v>
      </c>
      <c r="D33" s="8" t="s">
        <v>202</v>
      </c>
      <c r="E33" s="27"/>
      <c r="F33" s="27"/>
      <c r="G33" s="27">
        <v>190</v>
      </c>
      <c r="H33" s="27"/>
      <c r="I33" s="1"/>
      <c r="J33" s="32">
        <f>IF(K33&lt;6,SUM(E33:I33),SUM(LARGE(E33:I33,{1;2;3;4;5;6})))</f>
        <v>190</v>
      </c>
      <c r="K33" s="52">
        <f>COUNT(E33:I33)</f>
        <v>1</v>
      </c>
      <c r="AD33" s="12"/>
      <c r="AE33" s="21"/>
      <c r="AF33" s="12"/>
      <c r="AG33" s="21"/>
      <c r="AH33" s="21"/>
      <c r="AI33" s="21"/>
      <c r="AJ33" s="21"/>
      <c r="AK33" s="21"/>
      <c r="AL33" s="21"/>
    </row>
    <row r="34" spans="1:38" x14ac:dyDescent="0.2">
      <c r="A34" s="166">
        <v>33</v>
      </c>
      <c r="B34" s="25" t="s">
        <v>62</v>
      </c>
      <c r="C34" s="6" t="s">
        <v>314</v>
      </c>
      <c r="D34" s="8" t="s">
        <v>458</v>
      </c>
      <c r="E34" s="51"/>
      <c r="F34" s="51">
        <v>190</v>
      </c>
      <c r="G34" s="51"/>
      <c r="H34" s="51"/>
      <c r="I34" s="1"/>
      <c r="J34" s="32">
        <f>IF(K34&lt;6,SUM(E34:I34),SUM(LARGE(E34:I34,{1;2;3;4;5;6})))</f>
        <v>190</v>
      </c>
      <c r="K34" s="52">
        <f>COUNT(E34:I34)</f>
        <v>1</v>
      </c>
      <c r="AD34" s="12"/>
      <c r="AE34" s="21"/>
      <c r="AF34" s="12"/>
      <c r="AG34" s="21"/>
      <c r="AH34" s="21"/>
      <c r="AI34" s="21"/>
      <c r="AJ34" s="21"/>
      <c r="AK34" s="21"/>
      <c r="AL34" s="21"/>
    </row>
    <row r="35" spans="1:38" x14ac:dyDescent="0.2">
      <c r="A35" s="166">
        <v>34</v>
      </c>
      <c r="B35" s="25" t="s">
        <v>59</v>
      </c>
      <c r="C35" s="6" t="s">
        <v>67</v>
      </c>
      <c r="D35" s="8" t="s">
        <v>251</v>
      </c>
      <c r="E35" s="27">
        <v>45</v>
      </c>
      <c r="F35" s="27">
        <v>70</v>
      </c>
      <c r="G35" s="27">
        <v>45</v>
      </c>
      <c r="H35" s="27"/>
      <c r="I35" s="1"/>
      <c r="J35" s="32">
        <f>IF(K35&lt;6,SUM(E35:I35),SUM(LARGE(E35:I35,{1;2;3;4;5;6})))</f>
        <v>160</v>
      </c>
      <c r="K35" s="52">
        <f>COUNT(E35:I35)</f>
        <v>3</v>
      </c>
      <c r="AD35" s="12"/>
      <c r="AE35" s="21"/>
      <c r="AF35" s="12"/>
      <c r="AG35" s="21"/>
      <c r="AH35" s="21"/>
      <c r="AI35" s="21"/>
      <c r="AJ35" s="21"/>
      <c r="AK35" s="21"/>
      <c r="AL35" s="21"/>
    </row>
    <row r="36" spans="1:38" x14ac:dyDescent="0.2">
      <c r="A36" s="166">
        <v>35</v>
      </c>
      <c r="B36" s="6" t="s">
        <v>59</v>
      </c>
      <c r="C36" s="6" t="s">
        <v>65</v>
      </c>
      <c r="D36" s="6" t="s">
        <v>390</v>
      </c>
      <c r="E36" s="34">
        <v>160</v>
      </c>
      <c r="F36" s="64">
        <v>0</v>
      </c>
      <c r="G36" s="34"/>
      <c r="H36" s="34"/>
      <c r="I36" s="1"/>
      <c r="J36" s="32">
        <f>IF(K36&lt;6,SUM(E36:I36),SUM(LARGE(E36:I36,{1;2;3;4;5;6})))</f>
        <v>160</v>
      </c>
      <c r="K36" s="52">
        <f>COUNT(E36:I36)</f>
        <v>2</v>
      </c>
      <c r="AD36" s="12"/>
      <c r="AE36" s="21"/>
      <c r="AF36" s="12"/>
      <c r="AG36" s="21"/>
      <c r="AH36" s="21"/>
      <c r="AI36" s="21"/>
      <c r="AJ36" s="21"/>
      <c r="AK36" s="21"/>
      <c r="AL36" s="21"/>
    </row>
    <row r="37" spans="1:38" x14ac:dyDescent="0.2">
      <c r="A37" s="166">
        <v>36</v>
      </c>
      <c r="B37" s="25" t="s">
        <v>59</v>
      </c>
      <c r="C37" s="6" t="s">
        <v>68</v>
      </c>
      <c r="D37" s="8" t="s">
        <v>289</v>
      </c>
      <c r="E37" s="26"/>
      <c r="F37" s="26">
        <v>160</v>
      </c>
      <c r="G37" s="26"/>
      <c r="H37" s="26"/>
      <c r="I37" s="1"/>
      <c r="J37" s="32">
        <f>IF(K37&lt;6,SUM(E37:I37),SUM(LARGE(E37:I37,{1;2;3;4;5;6})))</f>
        <v>160</v>
      </c>
      <c r="K37" s="52">
        <f>COUNT(E37:I37)</f>
        <v>1</v>
      </c>
      <c r="AD37" s="12"/>
      <c r="AE37" s="21"/>
      <c r="AF37" s="12"/>
      <c r="AG37" s="21"/>
      <c r="AH37" s="21"/>
      <c r="AI37" s="21"/>
      <c r="AJ37" s="21"/>
      <c r="AK37" s="21"/>
      <c r="AL37" s="21"/>
    </row>
    <row r="38" spans="1:38" x14ac:dyDescent="0.2">
      <c r="A38" s="166">
        <v>37</v>
      </c>
      <c r="B38" s="25" t="s">
        <v>59</v>
      </c>
      <c r="C38" s="6" t="s">
        <v>314</v>
      </c>
      <c r="D38" s="8" t="s">
        <v>400</v>
      </c>
      <c r="E38" s="26"/>
      <c r="F38" s="26">
        <v>55</v>
      </c>
      <c r="G38" s="26">
        <v>100</v>
      </c>
      <c r="H38" s="26"/>
      <c r="I38" s="1"/>
      <c r="J38" s="32">
        <f>IF(K38&lt;6,SUM(E38:I38),SUM(LARGE(E38:I38,{1;2;3;4;5;6})))</f>
        <v>155</v>
      </c>
      <c r="K38" s="52">
        <f>COUNT(E38:I38)</f>
        <v>2</v>
      </c>
      <c r="AD38" s="12"/>
      <c r="AE38" s="21"/>
      <c r="AF38" s="12"/>
      <c r="AG38" s="21"/>
      <c r="AH38" s="21"/>
      <c r="AI38" s="21"/>
      <c r="AJ38" s="21"/>
      <c r="AK38" s="21"/>
      <c r="AL38" s="21"/>
    </row>
    <row r="39" spans="1:38" x14ac:dyDescent="0.2">
      <c r="A39" s="166">
        <v>38</v>
      </c>
      <c r="B39" s="25" t="s">
        <v>59</v>
      </c>
      <c r="C39" s="6" t="s">
        <v>189</v>
      </c>
      <c r="D39" s="8" t="s">
        <v>222</v>
      </c>
      <c r="E39" s="27">
        <v>55</v>
      </c>
      <c r="F39" s="27">
        <v>45</v>
      </c>
      <c r="G39" s="27">
        <v>51</v>
      </c>
      <c r="H39" s="27"/>
      <c r="I39" s="1"/>
      <c r="J39" s="32">
        <f>IF(K39&lt;6,SUM(E39:I39),SUM(LARGE(E39:I39,{1;2;3;4;5;6})))</f>
        <v>151</v>
      </c>
      <c r="K39" s="52">
        <f>COUNT(E39:I39)</f>
        <v>3</v>
      </c>
      <c r="AD39" s="12"/>
      <c r="AE39" s="21"/>
      <c r="AF39" s="12"/>
      <c r="AG39" s="21"/>
      <c r="AH39" s="21"/>
      <c r="AI39" s="21"/>
      <c r="AJ39" s="21"/>
      <c r="AK39" s="21"/>
      <c r="AL39" s="21"/>
    </row>
    <row r="40" spans="1:38" x14ac:dyDescent="0.2">
      <c r="A40" s="166">
        <v>39</v>
      </c>
      <c r="B40" s="25" t="s">
        <v>83</v>
      </c>
      <c r="C40" s="6" t="s">
        <v>105</v>
      </c>
      <c r="D40" s="8" t="s">
        <v>95</v>
      </c>
      <c r="E40" s="34"/>
      <c r="F40" s="34">
        <v>146</v>
      </c>
      <c r="G40" s="34"/>
      <c r="H40" s="64"/>
      <c r="I40" s="1"/>
      <c r="J40" s="32">
        <f>IF(K40&lt;6,SUM(E40:I40),SUM(LARGE(E40:I40,{1;2;3;4;5;6})))</f>
        <v>146</v>
      </c>
      <c r="K40" s="52">
        <f>COUNT(E40:I40)</f>
        <v>1</v>
      </c>
      <c r="AD40" s="12"/>
      <c r="AE40" s="21"/>
      <c r="AF40" s="12"/>
      <c r="AG40" s="21"/>
      <c r="AH40" s="21"/>
      <c r="AI40" s="21"/>
      <c r="AJ40" s="21"/>
      <c r="AK40" s="21"/>
      <c r="AL40" s="21"/>
    </row>
    <row r="41" spans="1:38" x14ac:dyDescent="0.2">
      <c r="A41" s="166">
        <v>40</v>
      </c>
      <c r="B41" s="25" t="s">
        <v>59</v>
      </c>
      <c r="C41" s="8" t="s">
        <v>242</v>
      </c>
      <c r="D41" s="8" t="s">
        <v>27</v>
      </c>
      <c r="E41" s="51"/>
      <c r="F41" s="51">
        <v>146</v>
      </c>
      <c r="G41" s="51"/>
      <c r="H41" s="51"/>
      <c r="I41" s="48"/>
      <c r="J41" s="32">
        <f>IF(K41&lt;6,SUM(E41:I41),SUM(LARGE(E41:I41,{1;2;3;4;5;6})))</f>
        <v>146</v>
      </c>
      <c r="K41" s="52">
        <f>COUNT(E41:I41)</f>
        <v>1</v>
      </c>
      <c r="AD41" s="12"/>
      <c r="AE41" s="21"/>
      <c r="AF41" s="12"/>
      <c r="AG41" s="21"/>
      <c r="AH41" s="21"/>
      <c r="AI41" s="21"/>
      <c r="AJ41" s="21"/>
      <c r="AK41" s="21"/>
      <c r="AL41" s="21"/>
    </row>
    <row r="42" spans="1:38" x14ac:dyDescent="0.2">
      <c r="A42" s="166">
        <v>41</v>
      </c>
      <c r="B42" s="25" t="s">
        <v>59</v>
      </c>
      <c r="C42" s="6"/>
      <c r="D42" s="8" t="s">
        <v>2</v>
      </c>
      <c r="E42" s="27"/>
      <c r="F42" s="27"/>
      <c r="G42" s="27">
        <v>146</v>
      </c>
      <c r="H42" s="27"/>
      <c r="I42" s="1"/>
      <c r="J42" s="32">
        <f>IF(K42&lt;6,SUM(E42:I42),SUM(LARGE(E42:I42,{1;2;3;4;5;6})))</f>
        <v>146</v>
      </c>
      <c r="K42" s="52">
        <f>COUNT(E42:I42)</f>
        <v>1</v>
      </c>
      <c r="AD42" s="12"/>
      <c r="AE42" s="21"/>
      <c r="AF42" s="12"/>
      <c r="AG42" s="21"/>
      <c r="AH42" s="21"/>
      <c r="AI42" s="21"/>
      <c r="AJ42" s="21"/>
      <c r="AK42" s="21"/>
      <c r="AL42" s="21"/>
    </row>
    <row r="43" spans="1:38" x14ac:dyDescent="0.2">
      <c r="A43" s="166">
        <v>42</v>
      </c>
      <c r="B43" s="25" t="s">
        <v>59</v>
      </c>
      <c r="C43" s="6"/>
      <c r="D43" s="6" t="s">
        <v>113</v>
      </c>
      <c r="E43" s="34"/>
      <c r="F43" s="34"/>
      <c r="G43" s="34">
        <v>146</v>
      </c>
      <c r="H43" s="34"/>
      <c r="I43" s="1"/>
      <c r="J43" s="32">
        <f>IF(K43&lt;6,SUM(E43:I43),SUM(LARGE(E43:I43,{1;2;3;4;5;6})))</f>
        <v>146</v>
      </c>
      <c r="K43" s="52">
        <f>COUNT(E43:I43)</f>
        <v>1</v>
      </c>
      <c r="AD43" s="12"/>
      <c r="AE43" s="21"/>
      <c r="AF43" s="12"/>
      <c r="AG43" s="21"/>
      <c r="AH43" s="21"/>
      <c r="AI43" s="21"/>
      <c r="AJ43" s="21"/>
      <c r="AK43" s="21"/>
      <c r="AL43" s="21"/>
    </row>
    <row r="44" spans="1:38" x14ac:dyDescent="0.2">
      <c r="A44" s="166">
        <v>43</v>
      </c>
      <c r="B44" s="25" t="s">
        <v>59</v>
      </c>
      <c r="C44" s="6" t="s">
        <v>68</v>
      </c>
      <c r="D44" s="8" t="s">
        <v>96</v>
      </c>
      <c r="E44" s="26"/>
      <c r="F44" s="26">
        <v>145</v>
      </c>
      <c r="G44" s="26"/>
      <c r="H44" s="26"/>
      <c r="I44" s="1"/>
      <c r="J44" s="32">
        <f>IF(K44&lt;6,SUM(E44:I44),SUM(LARGE(E44:I44,{1;2;3;4;5;6})))</f>
        <v>145</v>
      </c>
      <c r="K44" s="52">
        <f>COUNT(E44:I44)</f>
        <v>1</v>
      </c>
      <c r="AD44" s="12"/>
      <c r="AE44" s="21"/>
      <c r="AF44" s="12"/>
      <c r="AG44" s="21"/>
      <c r="AH44" s="21"/>
      <c r="AI44" s="21"/>
      <c r="AJ44" s="21"/>
      <c r="AK44" s="21"/>
      <c r="AL44" s="21"/>
    </row>
    <row r="45" spans="1:38" x14ac:dyDescent="0.2">
      <c r="A45" s="166">
        <v>44</v>
      </c>
      <c r="B45" s="25" t="s">
        <v>59</v>
      </c>
      <c r="C45" s="6" t="s">
        <v>65</v>
      </c>
      <c r="D45" s="8" t="s">
        <v>240</v>
      </c>
      <c r="E45" s="51"/>
      <c r="F45" s="51"/>
      <c r="G45" s="51">
        <v>130</v>
      </c>
      <c r="H45" s="51"/>
      <c r="I45" s="48"/>
      <c r="J45" s="32">
        <f>IF(K45&lt;6,SUM(E45:I45),SUM(LARGE(E45:I45,{1;2;3;4;5;6})))</f>
        <v>130</v>
      </c>
      <c r="K45" s="52">
        <f>COUNT(E45:I45)</f>
        <v>1</v>
      </c>
      <c r="AD45" s="12"/>
      <c r="AE45" s="21"/>
      <c r="AF45" s="12"/>
      <c r="AG45" s="21"/>
      <c r="AH45" s="21"/>
      <c r="AI45" s="21"/>
      <c r="AJ45" s="21"/>
      <c r="AK45" s="21"/>
      <c r="AL45" s="21"/>
    </row>
    <row r="46" spans="1:38" x14ac:dyDescent="0.2">
      <c r="A46" s="166">
        <v>45</v>
      </c>
      <c r="B46" s="25" t="s">
        <v>59</v>
      </c>
      <c r="C46" s="6" t="s">
        <v>61</v>
      </c>
      <c r="D46" s="8" t="s">
        <v>205</v>
      </c>
      <c r="E46" s="51">
        <v>130</v>
      </c>
      <c r="F46" s="51"/>
      <c r="G46" s="51"/>
      <c r="H46" s="51"/>
      <c r="I46" s="1"/>
      <c r="J46" s="32">
        <f>IF(K46&lt;6,SUM(E46:I46),SUM(LARGE(E46:I46,{1;2;3;4;5;6})))</f>
        <v>130</v>
      </c>
      <c r="K46" s="52">
        <f>COUNT(E46:I46)</f>
        <v>1</v>
      </c>
      <c r="AD46" s="12"/>
      <c r="AE46" s="21"/>
      <c r="AF46" s="12"/>
      <c r="AG46" s="21"/>
      <c r="AH46" s="21"/>
      <c r="AI46" s="21"/>
      <c r="AJ46" s="21"/>
      <c r="AK46" s="21"/>
      <c r="AL46" s="21"/>
    </row>
    <row r="47" spans="1:38" x14ac:dyDescent="0.2">
      <c r="A47" s="166">
        <v>46</v>
      </c>
      <c r="B47" s="25" t="s">
        <v>62</v>
      </c>
      <c r="C47" s="6" t="s">
        <v>314</v>
      </c>
      <c r="D47" s="8" t="s">
        <v>120</v>
      </c>
      <c r="E47" s="34"/>
      <c r="F47" s="34">
        <v>125</v>
      </c>
      <c r="G47" s="34"/>
      <c r="H47" s="34"/>
      <c r="I47" s="1"/>
      <c r="J47" s="32">
        <f>IF(K47&lt;6,SUM(E47:I47),SUM(LARGE(E47:I47,{1;2;3;4;5;6})))</f>
        <v>125</v>
      </c>
      <c r="K47" s="52">
        <f>COUNT(E47:I47)</f>
        <v>1</v>
      </c>
      <c r="AD47" s="12"/>
      <c r="AE47" s="21"/>
      <c r="AF47" s="12"/>
      <c r="AG47" s="21"/>
      <c r="AH47" s="21"/>
      <c r="AI47" s="21"/>
      <c r="AJ47" s="21"/>
      <c r="AK47" s="21"/>
      <c r="AL47" s="21"/>
    </row>
    <row r="48" spans="1:38" x14ac:dyDescent="0.2">
      <c r="A48" s="166">
        <v>47</v>
      </c>
      <c r="B48" s="25" t="s">
        <v>59</v>
      </c>
      <c r="C48" s="6" t="s">
        <v>67</v>
      </c>
      <c r="D48" s="8" t="s">
        <v>151</v>
      </c>
      <c r="E48" s="26"/>
      <c r="F48" s="26">
        <v>125</v>
      </c>
      <c r="G48" s="26"/>
      <c r="H48" s="26"/>
      <c r="I48" s="1"/>
      <c r="J48" s="32">
        <f>IF(K48&lt;6,SUM(E48:I48),SUM(LARGE(E48:I48,{1;2;3;4;5;6})))</f>
        <v>125</v>
      </c>
      <c r="K48" s="52">
        <f>COUNT(E48:I48)</f>
        <v>1</v>
      </c>
      <c r="AD48" s="12"/>
      <c r="AE48" s="21"/>
      <c r="AF48" s="12"/>
      <c r="AG48" s="21"/>
      <c r="AH48" s="21"/>
      <c r="AI48" s="21"/>
      <c r="AJ48" s="21"/>
      <c r="AK48" s="21"/>
      <c r="AL48" s="21"/>
    </row>
    <row r="49" spans="1:38" x14ac:dyDescent="0.2">
      <c r="A49" s="166">
        <v>48</v>
      </c>
      <c r="B49" s="25" t="s">
        <v>62</v>
      </c>
      <c r="C49" s="6" t="s">
        <v>314</v>
      </c>
      <c r="D49" s="8" t="s">
        <v>456</v>
      </c>
      <c r="E49" s="27"/>
      <c r="F49" s="27">
        <v>125</v>
      </c>
      <c r="G49" s="27"/>
      <c r="H49" s="27"/>
      <c r="I49" s="1"/>
      <c r="J49" s="32">
        <f>IF(K49&lt;6,SUM(E49:I49),SUM(LARGE(E49:I49,{1;2;3;4;5;6})))</f>
        <v>125</v>
      </c>
      <c r="K49" s="52">
        <f>COUNT(E49:I49)</f>
        <v>1</v>
      </c>
      <c r="AD49" s="12"/>
      <c r="AE49" s="21"/>
      <c r="AF49" s="12"/>
      <c r="AG49" s="21"/>
      <c r="AH49" s="21"/>
      <c r="AI49" s="21"/>
      <c r="AJ49" s="21"/>
      <c r="AK49" s="21"/>
      <c r="AL49" s="21"/>
    </row>
    <row r="50" spans="1:38" x14ac:dyDescent="0.2">
      <c r="A50" s="166">
        <v>49</v>
      </c>
      <c r="B50" s="25" t="s">
        <v>59</v>
      </c>
      <c r="C50" s="6" t="s">
        <v>61</v>
      </c>
      <c r="D50" s="8" t="s">
        <v>155</v>
      </c>
      <c r="E50" s="26">
        <v>55</v>
      </c>
      <c r="F50" s="26"/>
      <c r="G50" s="26">
        <v>51</v>
      </c>
      <c r="H50" s="26"/>
      <c r="I50" s="1"/>
      <c r="J50" s="32">
        <f>IF(K50&lt;6,SUM(E50:I50),SUM(LARGE(E50:I50,{1;2;3;4;5;6})))</f>
        <v>106</v>
      </c>
      <c r="K50" s="52">
        <f>COUNT(E50:I50)</f>
        <v>2</v>
      </c>
      <c r="AD50" s="12"/>
      <c r="AE50" s="21"/>
      <c r="AF50" s="12"/>
      <c r="AG50" s="21"/>
      <c r="AH50" s="21"/>
      <c r="AI50" s="21"/>
      <c r="AJ50" s="21"/>
      <c r="AK50" s="21"/>
      <c r="AL50" s="21"/>
    </row>
    <row r="51" spans="1:38" x14ac:dyDescent="0.2">
      <c r="A51" s="166">
        <v>50</v>
      </c>
      <c r="B51" s="25" t="s">
        <v>321</v>
      </c>
      <c r="C51" s="6" t="s">
        <v>314</v>
      </c>
      <c r="D51" s="8" t="s">
        <v>297</v>
      </c>
      <c r="E51" s="26"/>
      <c r="F51" s="26">
        <v>100</v>
      </c>
      <c r="G51" s="26"/>
      <c r="H51" s="26"/>
      <c r="I51" s="1"/>
      <c r="J51" s="32">
        <f>IF(K51&lt;6,SUM(E51:I51),SUM(LARGE(E51:I51,{1;2;3;4;5;6})))</f>
        <v>100</v>
      </c>
      <c r="K51" s="52">
        <f>COUNT(E51:I51)</f>
        <v>1</v>
      </c>
      <c r="AD51" s="12"/>
      <c r="AE51" s="21"/>
      <c r="AF51" s="12"/>
      <c r="AG51" s="21"/>
      <c r="AH51" s="21"/>
      <c r="AI51" s="21"/>
      <c r="AJ51" s="21"/>
      <c r="AK51" s="21"/>
      <c r="AL51" s="21"/>
    </row>
    <row r="52" spans="1:38" x14ac:dyDescent="0.2">
      <c r="A52" s="166">
        <v>51</v>
      </c>
      <c r="B52" s="25" t="s">
        <v>59</v>
      </c>
      <c r="C52" s="6" t="s">
        <v>105</v>
      </c>
      <c r="D52" s="8" t="s">
        <v>112</v>
      </c>
      <c r="E52" s="27"/>
      <c r="F52" s="27"/>
      <c r="G52" s="27">
        <v>91.7</v>
      </c>
      <c r="H52" s="27"/>
      <c r="I52" s="9"/>
      <c r="J52" s="32">
        <f>IF(K52&lt;6,SUM(E52:I52),SUM(LARGE(E52:I52,{1;2;3;4;5;6})))</f>
        <v>91.7</v>
      </c>
      <c r="K52" s="52">
        <f>COUNT(E52:I52)</f>
        <v>1</v>
      </c>
      <c r="AD52" s="12"/>
      <c r="AE52" s="21"/>
      <c r="AF52" s="12"/>
      <c r="AG52" s="21"/>
      <c r="AH52" s="21"/>
      <c r="AI52" s="21"/>
      <c r="AJ52" s="21"/>
      <c r="AK52" s="21"/>
      <c r="AL52" s="21"/>
    </row>
    <row r="53" spans="1:38" x14ac:dyDescent="0.2">
      <c r="A53" s="166">
        <v>52</v>
      </c>
      <c r="B53" s="25" t="s">
        <v>59</v>
      </c>
      <c r="C53" s="6" t="s">
        <v>67</v>
      </c>
      <c r="D53" s="8" t="s">
        <v>163</v>
      </c>
      <c r="E53" s="27">
        <v>45</v>
      </c>
      <c r="F53" s="67">
        <v>0</v>
      </c>
      <c r="G53" s="27">
        <v>35</v>
      </c>
      <c r="H53" s="27"/>
      <c r="I53" s="1"/>
      <c r="J53" s="32">
        <f>IF(K53&lt;6,SUM(E53:I53),SUM(LARGE(E53:I53,{1;2;3;4;5;6})))</f>
        <v>80</v>
      </c>
      <c r="K53" s="52">
        <f>COUNT(E53:I53)</f>
        <v>3</v>
      </c>
      <c r="AD53" s="12"/>
      <c r="AE53" s="21"/>
      <c r="AF53" s="12"/>
      <c r="AG53" s="21"/>
      <c r="AH53" s="21"/>
      <c r="AI53" s="21"/>
      <c r="AJ53" s="21"/>
      <c r="AK53" s="21"/>
      <c r="AL53" s="21"/>
    </row>
    <row r="54" spans="1:38" x14ac:dyDescent="0.2">
      <c r="A54" s="166">
        <v>53</v>
      </c>
      <c r="B54" s="25" t="s">
        <v>59</v>
      </c>
      <c r="C54" s="6" t="s">
        <v>61</v>
      </c>
      <c r="D54" s="8" t="s">
        <v>355</v>
      </c>
      <c r="E54" s="27">
        <v>25</v>
      </c>
      <c r="F54" s="27"/>
      <c r="G54" s="27">
        <v>51</v>
      </c>
      <c r="H54" s="27"/>
      <c r="I54" s="1"/>
      <c r="J54" s="32">
        <f>IF(K54&lt;6,SUM(E54:I54),SUM(LARGE(E54:I54,{1;2;3;4;5;6})))</f>
        <v>76</v>
      </c>
      <c r="K54" s="52">
        <f>COUNT(E54:I54)</f>
        <v>2</v>
      </c>
      <c r="AD54" s="12"/>
      <c r="AE54" s="21"/>
      <c r="AF54" s="12"/>
      <c r="AG54" s="21"/>
      <c r="AH54" s="21"/>
      <c r="AI54" s="21"/>
      <c r="AJ54" s="21"/>
      <c r="AK54" s="21"/>
      <c r="AL54" s="21"/>
    </row>
    <row r="55" spans="1:38" x14ac:dyDescent="0.2">
      <c r="A55" s="166">
        <v>54</v>
      </c>
      <c r="B55" s="25" t="s">
        <v>59</v>
      </c>
      <c r="C55" s="6" t="s">
        <v>242</v>
      </c>
      <c r="D55" s="8" t="s">
        <v>110</v>
      </c>
      <c r="E55" s="27">
        <v>45</v>
      </c>
      <c r="F55" s="27"/>
      <c r="G55" s="27">
        <v>25</v>
      </c>
      <c r="H55" s="27"/>
      <c r="I55" s="1"/>
      <c r="J55" s="32">
        <f>IF(K55&lt;6,SUM(E55:I55),SUM(LARGE(E55:I55,{1;2;3;4;5;6})))</f>
        <v>70</v>
      </c>
      <c r="K55" s="52">
        <f>COUNT(E55:I55)</f>
        <v>2</v>
      </c>
      <c r="AD55" s="12"/>
      <c r="AE55" s="21"/>
      <c r="AF55" s="12"/>
      <c r="AG55" s="21"/>
      <c r="AH55" s="21"/>
      <c r="AI55" s="21"/>
      <c r="AJ55" s="21"/>
      <c r="AK55" s="21"/>
      <c r="AL55" s="21"/>
    </row>
    <row r="56" spans="1:38" x14ac:dyDescent="0.2">
      <c r="A56" s="166">
        <v>55</v>
      </c>
      <c r="B56" s="25" t="s">
        <v>59</v>
      </c>
      <c r="C56" s="6" t="s">
        <v>65</v>
      </c>
      <c r="D56" s="8" t="s">
        <v>230</v>
      </c>
      <c r="E56" s="26"/>
      <c r="F56" s="26"/>
      <c r="G56" s="26">
        <v>70</v>
      </c>
      <c r="H56" s="26"/>
      <c r="I56" s="1"/>
      <c r="J56" s="32">
        <f>IF(K56&lt;6,SUM(E56:I56),SUM(LARGE(E56:I56,{1;2;3;4;5;6})))</f>
        <v>70</v>
      </c>
      <c r="K56" s="52">
        <f>COUNT(E56:I56)</f>
        <v>1</v>
      </c>
      <c r="AD56" s="12"/>
      <c r="AE56" s="21"/>
      <c r="AF56" s="12"/>
      <c r="AG56" s="21"/>
      <c r="AH56" s="21"/>
      <c r="AI56" s="21"/>
      <c r="AJ56" s="21"/>
      <c r="AK56" s="21"/>
      <c r="AL56" s="21"/>
    </row>
    <row r="57" spans="1:38" x14ac:dyDescent="0.2">
      <c r="A57" s="166">
        <v>56</v>
      </c>
      <c r="B57" s="25" t="s">
        <v>59</v>
      </c>
      <c r="C57" s="8" t="s">
        <v>66</v>
      </c>
      <c r="D57" s="8" t="s">
        <v>14</v>
      </c>
      <c r="E57" s="51"/>
      <c r="F57" s="51">
        <v>70</v>
      </c>
      <c r="G57" s="51"/>
      <c r="H57" s="51"/>
      <c r="I57" s="48"/>
      <c r="J57" s="32">
        <f>IF(K57&lt;6,SUM(E57:I57),SUM(LARGE(E57:I57,{1;2;3;4;5;6})))</f>
        <v>70</v>
      </c>
      <c r="K57" s="52">
        <f>COUNT(E57:I57)</f>
        <v>1</v>
      </c>
      <c r="AD57" s="12"/>
      <c r="AE57" s="21"/>
      <c r="AF57" s="12"/>
      <c r="AG57" s="21"/>
      <c r="AH57" s="21"/>
      <c r="AI57" s="21"/>
      <c r="AJ57" s="21"/>
      <c r="AK57" s="21"/>
      <c r="AL57" s="21"/>
    </row>
    <row r="58" spans="1:38" x14ac:dyDescent="0.2">
      <c r="A58" s="166">
        <v>57</v>
      </c>
      <c r="B58" s="25" t="s">
        <v>59</v>
      </c>
      <c r="C58" s="6" t="s">
        <v>61</v>
      </c>
      <c r="D58" s="8" t="s">
        <v>85</v>
      </c>
      <c r="E58" s="27">
        <v>70</v>
      </c>
      <c r="F58" s="27"/>
      <c r="G58" s="27"/>
      <c r="H58" s="27"/>
      <c r="I58" s="1"/>
      <c r="J58" s="32">
        <f>IF(K58&lt;6,SUM(E58:I58),SUM(LARGE(E58:I58,{1;2;3;4;5;6})))</f>
        <v>70</v>
      </c>
      <c r="K58" s="52">
        <f>COUNT(E58:I58)</f>
        <v>1</v>
      </c>
      <c r="AD58" s="12"/>
      <c r="AE58" s="21"/>
      <c r="AF58" s="12"/>
      <c r="AG58" s="21"/>
      <c r="AH58" s="21"/>
      <c r="AI58" s="21"/>
      <c r="AJ58" s="21"/>
      <c r="AK58" s="21"/>
      <c r="AL58" s="21"/>
    </row>
    <row r="59" spans="1:38" x14ac:dyDescent="0.2">
      <c r="A59" s="166">
        <v>58</v>
      </c>
      <c r="B59" s="25" t="s">
        <v>59</v>
      </c>
      <c r="C59" s="6" t="s">
        <v>61</v>
      </c>
      <c r="D59" s="8" t="s">
        <v>213</v>
      </c>
      <c r="E59" s="27">
        <v>21.7</v>
      </c>
      <c r="F59" s="27"/>
      <c r="G59" s="27">
        <v>45</v>
      </c>
      <c r="H59" s="27"/>
      <c r="I59" s="1"/>
      <c r="J59" s="32">
        <f>IF(K59&lt;6,SUM(E59:I59),SUM(LARGE(E59:I59,{1;2;3;4;5;6})))</f>
        <v>66.7</v>
      </c>
      <c r="K59" s="52">
        <f>COUNT(E59:I59)</f>
        <v>2</v>
      </c>
      <c r="AD59" s="12"/>
      <c r="AE59" s="21"/>
      <c r="AF59" s="12"/>
      <c r="AG59" s="21"/>
      <c r="AH59" s="21"/>
      <c r="AI59" s="21"/>
      <c r="AJ59" s="21"/>
      <c r="AK59" s="21"/>
      <c r="AL59" s="21"/>
    </row>
    <row r="60" spans="1:38" x14ac:dyDescent="0.2">
      <c r="A60" s="166">
        <v>59</v>
      </c>
      <c r="B60" s="25" t="s">
        <v>59</v>
      </c>
      <c r="C60" s="6" t="s">
        <v>60</v>
      </c>
      <c r="D60" s="8" t="s">
        <v>187</v>
      </c>
      <c r="E60" s="26"/>
      <c r="F60" s="26">
        <v>35</v>
      </c>
      <c r="G60" s="26">
        <v>30</v>
      </c>
      <c r="H60" s="26"/>
      <c r="I60" s="1"/>
      <c r="J60" s="32">
        <f>IF(K60&lt;6,SUM(E60:I60),SUM(LARGE(E60:I60,{1;2;3;4;5;6})))</f>
        <v>65</v>
      </c>
      <c r="K60" s="52">
        <f>COUNT(E60:I60)</f>
        <v>2</v>
      </c>
      <c r="AD60" s="12"/>
      <c r="AE60" s="21"/>
      <c r="AF60" s="12"/>
      <c r="AG60" s="21"/>
      <c r="AH60" s="21"/>
      <c r="AI60" s="21"/>
      <c r="AJ60" s="21"/>
      <c r="AK60" s="21"/>
      <c r="AL60" s="21"/>
    </row>
    <row r="61" spans="1:38" x14ac:dyDescent="0.2">
      <c r="A61" s="166">
        <v>60</v>
      </c>
      <c r="B61" s="25" t="s">
        <v>59</v>
      </c>
      <c r="C61" s="6" t="s">
        <v>60</v>
      </c>
      <c r="D61" s="8" t="s">
        <v>92</v>
      </c>
      <c r="E61" s="26"/>
      <c r="F61" s="26">
        <v>55</v>
      </c>
      <c r="G61" s="26"/>
      <c r="H61" s="26"/>
      <c r="I61" s="1"/>
      <c r="J61" s="32">
        <f>IF(K61&lt;6,SUM(E61:I61),SUM(LARGE(E61:I61,{1;2;3;4;5;6})))</f>
        <v>55</v>
      </c>
      <c r="K61" s="52">
        <f>COUNT(E61:I61)</f>
        <v>1</v>
      </c>
      <c r="AD61" s="12"/>
      <c r="AE61" s="21"/>
      <c r="AF61" s="12"/>
      <c r="AG61" s="21"/>
      <c r="AH61" s="21"/>
      <c r="AI61" s="21"/>
      <c r="AJ61" s="21"/>
      <c r="AK61" s="21"/>
      <c r="AL61" s="21"/>
    </row>
    <row r="62" spans="1:38" x14ac:dyDescent="0.2">
      <c r="A62" s="166">
        <v>61</v>
      </c>
      <c r="B62" s="25" t="s">
        <v>59</v>
      </c>
      <c r="C62" s="6" t="s">
        <v>105</v>
      </c>
      <c r="D62" s="8" t="s">
        <v>5</v>
      </c>
      <c r="E62" s="65"/>
      <c r="F62" s="65">
        <v>55</v>
      </c>
      <c r="G62" s="65"/>
      <c r="H62" s="65"/>
      <c r="I62" s="1"/>
      <c r="J62" s="32">
        <f>IF(K62&lt;6,SUM(E62:I62),SUM(LARGE(E62:I62,{1;2;3;4;5;6})))</f>
        <v>55</v>
      </c>
      <c r="K62" s="52">
        <f>COUNT(E62:I62)</f>
        <v>1</v>
      </c>
      <c r="AD62" s="12"/>
      <c r="AE62" s="21"/>
      <c r="AF62" s="12"/>
      <c r="AG62" s="21"/>
      <c r="AH62" s="21"/>
      <c r="AI62" s="21"/>
      <c r="AJ62" s="21"/>
      <c r="AK62" s="21"/>
      <c r="AL62" s="21"/>
    </row>
    <row r="63" spans="1:38" x14ac:dyDescent="0.2">
      <c r="A63" s="166">
        <v>62</v>
      </c>
      <c r="B63" s="25" t="s">
        <v>59</v>
      </c>
      <c r="C63" s="6" t="s">
        <v>61</v>
      </c>
      <c r="D63" s="8" t="s">
        <v>176</v>
      </c>
      <c r="E63" s="26">
        <v>55</v>
      </c>
      <c r="F63" s="26"/>
      <c r="G63" s="26"/>
      <c r="H63" s="26"/>
      <c r="I63" s="1"/>
      <c r="J63" s="32">
        <f>IF(K63&lt;6,SUM(E63:I63),SUM(LARGE(E63:I63,{1;2;3;4;5;6})))</f>
        <v>55</v>
      </c>
      <c r="K63" s="52">
        <f>COUNT(E63:I63)</f>
        <v>1</v>
      </c>
      <c r="AD63" s="12"/>
      <c r="AE63" s="21"/>
      <c r="AF63" s="12"/>
      <c r="AG63" s="21"/>
      <c r="AH63" s="21"/>
      <c r="AI63" s="21"/>
      <c r="AJ63" s="21"/>
      <c r="AK63" s="21"/>
      <c r="AL63" s="21"/>
    </row>
    <row r="64" spans="1:38" x14ac:dyDescent="0.2">
      <c r="A64" s="166">
        <v>63</v>
      </c>
      <c r="B64" s="25" t="s">
        <v>337</v>
      </c>
      <c r="C64" s="6" t="s">
        <v>314</v>
      </c>
      <c r="D64" s="8" t="s">
        <v>437</v>
      </c>
      <c r="E64" s="26">
        <v>55</v>
      </c>
      <c r="F64" s="26"/>
      <c r="G64" s="26"/>
      <c r="H64" s="26"/>
      <c r="I64" s="1"/>
      <c r="J64" s="32">
        <f>IF(K64&lt;6,SUM(E64:I64),SUM(LARGE(E64:I64,{1;2;3;4;5;6})))</f>
        <v>55</v>
      </c>
      <c r="K64" s="52">
        <f>COUNT(E64:I64)</f>
        <v>1</v>
      </c>
      <c r="AD64" s="12"/>
      <c r="AE64" s="21"/>
      <c r="AF64" s="12"/>
      <c r="AG64" s="21"/>
      <c r="AH64" s="21"/>
      <c r="AI64" s="21"/>
      <c r="AJ64" s="21"/>
      <c r="AK64" s="21"/>
      <c r="AL64" s="21"/>
    </row>
    <row r="65" spans="1:38" x14ac:dyDescent="0.2">
      <c r="A65" s="166">
        <v>64</v>
      </c>
      <c r="B65" s="25" t="s">
        <v>59</v>
      </c>
      <c r="C65" s="6"/>
      <c r="D65" s="8" t="s">
        <v>76</v>
      </c>
      <c r="E65" s="27"/>
      <c r="F65" s="27"/>
      <c r="G65" s="27">
        <v>55</v>
      </c>
      <c r="H65" s="27"/>
      <c r="I65" s="1"/>
      <c r="J65" s="32">
        <f>IF(K65&lt;6,SUM(E65:I65),SUM(LARGE(E65:I65,{1;2;3;4;5;6})))</f>
        <v>55</v>
      </c>
      <c r="K65" s="52">
        <f>COUNT(E65:I65)</f>
        <v>1</v>
      </c>
      <c r="AD65" s="12"/>
      <c r="AE65" s="21"/>
      <c r="AF65" s="12"/>
      <c r="AG65" s="21"/>
      <c r="AH65" s="21"/>
      <c r="AI65" s="21"/>
      <c r="AJ65" s="21"/>
      <c r="AK65" s="21"/>
      <c r="AL65" s="21"/>
    </row>
    <row r="66" spans="1:38" x14ac:dyDescent="0.2">
      <c r="A66" s="166">
        <v>65</v>
      </c>
      <c r="B66" s="25" t="s">
        <v>59</v>
      </c>
      <c r="C66" s="6" t="s">
        <v>63</v>
      </c>
      <c r="D66" s="8" t="s">
        <v>164</v>
      </c>
      <c r="E66" s="65">
        <v>0</v>
      </c>
      <c r="F66" s="65"/>
      <c r="G66" s="26">
        <v>51</v>
      </c>
      <c r="H66" s="26"/>
      <c r="I66" s="1"/>
      <c r="J66" s="32">
        <f>IF(K66&lt;6,SUM(E66:I66),SUM(LARGE(E66:I66,{1;2;3;4;5;6})))</f>
        <v>51</v>
      </c>
      <c r="K66" s="52">
        <f>COUNT(E66:I66)</f>
        <v>2</v>
      </c>
      <c r="AD66" s="12"/>
      <c r="AE66" s="21"/>
      <c r="AF66" s="12"/>
      <c r="AG66" s="21"/>
      <c r="AH66" s="21"/>
      <c r="AI66" s="21"/>
      <c r="AJ66" s="21"/>
      <c r="AK66" s="21"/>
      <c r="AL66" s="21"/>
    </row>
    <row r="67" spans="1:38" x14ac:dyDescent="0.2">
      <c r="A67" s="166">
        <v>66</v>
      </c>
      <c r="B67" s="25" t="s">
        <v>59</v>
      </c>
      <c r="C67" s="6"/>
      <c r="D67" s="8" t="s">
        <v>75</v>
      </c>
      <c r="E67" s="26"/>
      <c r="F67" s="26"/>
      <c r="G67" s="26">
        <v>51</v>
      </c>
      <c r="H67" s="26"/>
      <c r="I67" s="1"/>
      <c r="J67" s="32">
        <f>IF(K67&lt;6,SUM(E67:I67),SUM(LARGE(E67:I67,{1;2;3;4;5;6})))</f>
        <v>51</v>
      </c>
      <c r="K67" s="52">
        <f>COUNT(E67:I67)</f>
        <v>1</v>
      </c>
      <c r="AD67" s="12"/>
      <c r="AE67" s="21"/>
      <c r="AF67" s="12"/>
      <c r="AG67" s="21"/>
      <c r="AH67" s="21"/>
      <c r="AI67" s="21"/>
      <c r="AJ67" s="21"/>
      <c r="AK67" s="21"/>
      <c r="AL67" s="21"/>
    </row>
    <row r="68" spans="1:38" x14ac:dyDescent="0.2">
      <c r="A68" s="166">
        <v>67</v>
      </c>
      <c r="B68" s="25" t="s">
        <v>59</v>
      </c>
      <c r="C68" s="6" t="s">
        <v>105</v>
      </c>
      <c r="D68" s="8" t="s">
        <v>148</v>
      </c>
      <c r="E68" s="27">
        <v>45</v>
      </c>
      <c r="F68" s="27"/>
      <c r="G68" s="27"/>
      <c r="H68" s="27"/>
      <c r="I68" s="1"/>
      <c r="J68" s="32">
        <f>IF(K68&lt;6,SUM(E68:I68),SUM(LARGE(E68:I68,{1;2;3;4;5;6})))</f>
        <v>45</v>
      </c>
      <c r="K68" s="52">
        <f>COUNT(E68:I68)</f>
        <v>1</v>
      </c>
      <c r="AD68" s="12"/>
      <c r="AE68" s="21"/>
      <c r="AF68" s="12"/>
      <c r="AG68" s="21"/>
      <c r="AH68" s="21"/>
      <c r="AI68" s="21"/>
      <c r="AJ68" s="21"/>
      <c r="AK68" s="21"/>
      <c r="AL68" s="21"/>
    </row>
    <row r="69" spans="1:38" x14ac:dyDescent="0.2">
      <c r="A69" s="166">
        <v>68</v>
      </c>
      <c r="B69" s="25" t="s">
        <v>59</v>
      </c>
      <c r="C69" s="6" t="s">
        <v>169</v>
      </c>
      <c r="D69" s="8" t="s">
        <v>298</v>
      </c>
      <c r="E69" s="34"/>
      <c r="F69" s="34">
        <v>45</v>
      </c>
      <c r="G69" s="34"/>
      <c r="H69" s="34"/>
      <c r="I69" s="1"/>
      <c r="J69" s="32">
        <f>IF(K69&lt;6,SUM(E69:I69),SUM(LARGE(E69:I69,{1;2;3;4;5;6})))</f>
        <v>45</v>
      </c>
      <c r="K69" s="52">
        <f>COUNT(E69:I69)</f>
        <v>1</v>
      </c>
      <c r="AD69" s="12"/>
      <c r="AE69" s="21"/>
      <c r="AF69" s="12"/>
      <c r="AG69" s="21"/>
      <c r="AH69" s="21"/>
      <c r="AI69" s="21"/>
      <c r="AJ69" s="21"/>
      <c r="AK69" s="21"/>
      <c r="AL69" s="21"/>
    </row>
    <row r="70" spans="1:38" x14ac:dyDescent="0.2">
      <c r="A70" s="166">
        <v>69</v>
      </c>
      <c r="B70" s="25" t="s">
        <v>59</v>
      </c>
      <c r="C70" s="6" t="s">
        <v>142</v>
      </c>
      <c r="D70" s="8" t="s">
        <v>287</v>
      </c>
      <c r="E70" s="27"/>
      <c r="F70" s="27">
        <v>45</v>
      </c>
      <c r="G70" s="27"/>
      <c r="H70" s="27"/>
      <c r="I70" s="9"/>
      <c r="J70" s="32">
        <f>IF(K70&lt;6,SUM(E70:I70),SUM(LARGE(E70:I70,{1;2;3;4;5;6})))</f>
        <v>45</v>
      </c>
      <c r="K70" s="52">
        <f>COUNT(E70:I70)</f>
        <v>1</v>
      </c>
      <c r="AD70" s="12"/>
      <c r="AE70" s="21"/>
      <c r="AF70" s="12"/>
      <c r="AG70" s="21"/>
      <c r="AH70" s="21"/>
      <c r="AI70" s="21"/>
      <c r="AJ70" s="21"/>
      <c r="AK70" s="21"/>
      <c r="AL70" s="21"/>
    </row>
    <row r="71" spans="1:38" x14ac:dyDescent="0.2">
      <c r="A71" s="166">
        <v>70</v>
      </c>
      <c r="B71" s="25" t="s">
        <v>59</v>
      </c>
      <c r="C71" s="6" t="s">
        <v>105</v>
      </c>
      <c r="D71" s="6" t="s">
        <v>81</v>
      </c>
      <c r="E71" s="27"/>
      <c r="F71" s="27">
        <v>45</v>
      </c>
      <c r="G71" s="27"/>
      <c r="H71" s="27"/>
      <c r="I71" s="1"/>
      <c r="J71" s="32">
        <f>IF(K71&lt;6,SUM(E71:I71),SUM(LARGE(E71:I71,{1;2;3;4;5;6})))</f>
        <v>45</v>
      </c>
      <c r="K71" s="52">
        <f>COUNT(E71:I71)</f>
        <v>1</v>
      </c>
      <c r="AD71" s="12"/>
      <c r="AE71" s="21"/>
      <c r="AF71" s="12"/>
      <c r="AG71" s="21"/>
      <c r="AH71" s="21"/>
      <c r="AI71" s="21"/>
      <c r="AJ71" s="21"/>
      <c r="AK71" s="21"/>
      <c r="AL71" s="21"/>
    </row>
    <row r="72" spans="1:38" x14ac:dyDescent="0.2">
      <c r="A72" s="166">
        <v>71</v>
      </c>
      <c r="B72" s="25" t="s">
        <v>59</v>
      </c>
      <c r="C72" s="6" t="s">
        <v>105</v>
      </c>
      <c r="D72" s="8" t="s">
        <v>94</v>
      </c>
      <c r="E72" s="26">
        <v>45</v>
      </c>
      <c r="F72" s="26"/>
      <c r="G72" s="26"/>
      <c r="H72" s="26"/>
      <c r="I72" s="1"/>
      <c r="J72" s="32">
        <f>IF(K72&lt;6,SUM(E72:I72),SUM(LARGE(E72:I72,{1;2;3;4;5;6})))</f>
        <v>45</v>
      </c>
      <c r="K72" s="52">
        <f>COUNT(E72:I72)</f>
        <v>1</v>
      </c>
      <c r="AD72" s="12"/>
      <c r="AE72" s="21"/>
      <c r="AF72" s="12"/>
      <c r="AG72" s="21"/>
      <c r="AH72" s="21"/>
      <c r="AI72" s="21"/>
      <c r="AJ72" s="21"/>
      <c r="AK72" s="21"/>
      <c r="AL72" s="21"/>
    </row>
    <row r="73" spans="1:38" x14ac:dyDescent="0.2">
      <c r="A73" s="166">
        <v>72</v>
      </c>
      <c r="B73" s="25" t="s">
        <v>62</v>
      </c>
      <c r="C73" s="6" t="s">
        <v>314</v>
      </c>
      <c r="D73" s="8" t="s">
        <v>338</v>
      </c>
      <c r="E73" s="51"/>
      <c r="F73" s="51">
        <v>45</v>
      </c>
      <c r="G73" s="51"/>
      <c r="H73" s="51"/>
      <c r="I73" s="48"/>
      <c r="J73" s="32">
        <f>IF(K73&lt;6,SUM(E73:I73),SUM(LARGE(E73:I73,{1;2;3;4;5;6})))</f>
        <v>45</v>
      </c>
      <c r="K73" s="52">
        <f>COUNT(E73:I73)</f>
        <v>1</v>
      </c>
      <c r="AD73" s="12"/>
      <c r="AE73" s="21"/>
      <c r="AF73" s="12"/>
      <c r="AG73" s="21"/>
      <c r="AH73" s="21"/>
      <c r="AI73" s="21"/>
      <c r="AJ73" s="21"/>
      <c r="AK73" s="21"/>
      <c r="AL73" s="21"/>
    </row>
    <row r="74" spans="1:38" x14ac:dyDescent="0.2">
      <c r="A74" s="166">
        <v>73</v>
      </c>
      <c r="B74" s="25" t="s">
        <v>59</v>
      </c>
      <c r="C74" s="6" t="s">
        <v>65</v>
      </c>
      <c r="D74" s="8" t="s">
        <v>192</v>
      </c>
      <c r="E74" s="26"/>
      <c r="F74" s="26">
        <v>45</v>
      </c>
      <c r="G74" s="26"/>
      <c r="H74" s="65"/>
      <c r="I74" s="1"/>
      <c r="J74" s="32">
        <f>IF(K74&lt;6,SUM(E74:I74),SUM(LARGE(E74:I74,{1;2;3;4;5;6})))</f>
        <v>45</v>
      </c>
      <c r="K74" s="52">
        <f>COUNT(E74:I74)</f>
        <v>1</v>
      </c>
      <c r="AD74" s="12"/>
      <c r="AE74" s="21"/>
      <c r="AF74" s="12"/>
      <c r="AG74" s="21"/>
      <c r="AH74" s="21"/>
      <c r="AI74" s="21"/>
      <c r="AJ74" s="21"/>
      <c r="AK74" s="21"/>
      <c r="AL74" s="21"/>
    </row>
    <row r="75" spans="1:38" x14ac:dyDescent="0.2">
      <c r="A75" s="166">
        <v>74</v>
      </c>
      <c r="B75" s="25" t="s">
        <v>59</v>
      </c>
      <c r="C75" s="6" t="s">
        <v>105</v>
      </c>
      <c r="D75" s="8" t="s">
        <v>365</v>
      </c>
      <c r="E75" s="27"/>
      <c r="F75" s="27">
        <v>20</v>
      </c>
      <c r="G75" s="27">
        <v>21.7</v>
      </c>
      <c r="H75" s="27"/>
      <c r="I75" s="1"/>
      <c r="J75" s="32">
        <f>IF(K75&lt;6,SUM(E75:I75),SUM(LARGE(E75:I75,{1;2;3;4;5;6})))</f>
        <v>41.7</v>
      </c>
      <c r="K75" s="52">
        <f>COUNT(E75:I75)</f>
        <v>2</v>
      </c>
      <c r="AD75" s="12"/>
      <c r="AE75" s="21"/>
      <c r="AF75" s="12"/>
      <c r="AG75" s="21"/>
      <c r="AH75" s="21"/>
      <c r="AI75" s="21"/>
      <c r="AJ75" s="21"/>
      <c r="AK75" s="21"/>
      <c r="AL75" s="21"/>
    </row>
    <row r="76" spans="1:38" x14ac:dyDescent="0.2">
      <c r="A76" s="166">
        <v>75</v>
      </c>
      <c r="B76" s="25" t="s">
        <v>59</v>
      </c>
      <c r="C76" s="6" t="s">
        <v>63</v>
      </c>
      <c r="D76" s="8" t="s">
        <v>215</v>
      </c>
      <c r="E76" s="26">
        <v>35</v>
      </c>
      <c r="F76" s="26"/>
      <c r="G76" s="26"/>
      <c r="H76" s="26"/>
      <c r="I76" s="1"/>
      <c r="J76" s="32">
        <f>IF(K76&lt;6,SUM(E76:I76),SUM(LARGE(E76:I76,{1;2;3;4;5;6})))</f>
        <v>35</v>
      </c>
      <c r="K76" s="52">
        <f>COUNT(E76:I76)</f>
        <v>1</v>
      </c>
      <c r="AD76" s="12"/>
      <c r="AE76" s="21"/>
      <c r="AF76" s="12"/>
      <c r="AG76" s="21"/>
      <c r="AH76" s="21"/>
      <c r="AI76" s="21"/>
      <c r="AJ76" s="21"/>
      <c r="AK76" s="21"/>
      <c r="AL76" s="21"/>
    </row>
    <row r="77" spans="1:38" x14ac:dyDescent="0.2">
      <c r="A77" s="166">
        <v>76</v>
      </c>
      <c r="B77" s="25" t="s">
        <v>59</v>
      </c>
      <c r="C77" s="6" t="s">
        <v>61</v>
      </c>
      <c r="D77" s="8" t="s">
        <v>262</v>
      </c>
      <c r="E77" s="27">
        <v>30</v>
      </c>
      <c r="F77" s="27"/>
      <c r="G77" s="67">
        <v>0</v>
      </c>
      <c r="H77" s="67"/>
      <c r="I77" s="1"/>
      <c r="J77" s="32">
        <f>IF(K77&lt;6,SUM(E77:I77),SUM(LARGE(E77:I77,{1;2;3;4;5;6})))</f>
        <v>30</v>
      </c>
      <c r="K77" s="52">
        <f>COUNT(E77:I77)</f>
        <v>2</v>
      </c>
      <c r="AD77" s="12"/>
      <c r="AE77" s="21"/>
      <c r="AF77" s="12"/>
      <c r="AG77" s="21"/>
      <c r="AH77" s="21"/>
      <c r="AI77" s="21"/>
      <c r="AJ77" s="21"/>
      <c r="AK77" s="21"/>
      <c r="AL77" s="21"/>
    </row>
    <row r="78" spans="1:38" x14ac:dyDescent="0.2">
      <c r="A78" s="166">
        <v>77</v>
      </c>
      <c r="B78" s="25" t="s">
        <v>59</v>
      </c>
      <c r="C78" s="6" t="s">
        <v>314</v>
      </c>
      <c r="D78" s="8" t="s">
        <v>341</v>
      </c>
      <c r="E78" s="27"/>
      <c r="F78" s="27">
        <v>30</v>
      </c>
      <c r="G78" s="27"/>
      <c r="H78" s="27"/>
      <c r="I78" s="9"/>
      <c r="J78" s="32">
        <f>IF(K78&lt;6,SUM(E78:I78),SUM(LARGE(E78:I78,{1;2;3;4;5;6})))</f>
        <v>30</v>
      </c>
      <c r="K78" s="52">
        <f>COUNT(E78:I78)</f>
        <v>1</v>
      </c>
      <c r="AD78" s="12"/>
      <c r="AE78" s="21"/>
      <c r="AF78" s="12"/>
      <c r="AG78" s="21"/>
      <c r="AH78" s="21"/>
      <c r="AI78" s="21"/>
      <c r="AJ78" s="21"/>
      <c r="AK78" s="21"/>
      <c r="AL78" s="21"/>
    </row>
    <row r="79" spans="1:38" x14ac:dyDescent="0.2">
      <c r="A79" s="166">
        <v>78</v>
      </c>
      <c r="B79" s="25" t="s">
        <v>59</v>
      </c>
      <c r="C79" s="6" t="s">
        <v>60</v>
      </c>
      <c r="D79" s="8" t="s">
        <v>382</v>
      </c>
      <c r="E79" s="27"/>
      <c r="F79" s="27">
        <v>25</v>
      </c>
      <c r="G79" s="27"/>
      <c r="H79" s="27"/>
      <c r="I79" s="1"/>
      <c r="J79" s="32">
        <f>IF(K79&lt;6,SUM(E79:I79),SUM(LARGE(E79:I79,{1;2;3;4;5;6})))</f>
        <v>25</v>
      </c>
      <c r="K79" s="52">
        <f>COUNT(E79:I79)</f>
        <v>1</v>
      </c>
      <c r="AD79" s="12"/>
      <c r="AE79" s="21"/>
      <c r="AF79" s="12"/>
      <c r="AG79" s="21"/>
      <c r="AH79" s="21"/>
      <c r="AI79" s="21"/>
      <c r="AJ79" s="21"/>
      <c r="AK79" s="21"/>
      <c r="AL79" s="21"/>
    </row>
    <row r="80" spans="1:38" x14ac:dyDescent="0.2">
      <c r="A80" s="166">
        <v>79</v>
      </c>
      <c r="B80" s="25" t="s">
        <v>59</v>
      </c>
      <c r="C80" s="6" t="s">
        <v>314</v>
      </c>
      <c r="D80" s="8" t="s">
        <v>421</v>
      </c>
      <c r="E80" s="27"/>
      <c r="F80" s="27">
        <v>25</v>
      </c>
      <c r="G80" s="27"/>
      <c r="H80" s="27"/>
      <c r="I80" s="1"/>
      <c r="J80" s="32">
        <f>IF(K80&lt;6,SUM(E80:I80),SUM(LARGE(E80:I80,{1;2;3;4;5;6})))</f>
        <v>25</v>
      </c>
      <c r="K80" s="52">
        <f>COUNT(E80:I80)</f>
        <v>1</v>
      </c>
      <c r="AD80" s="12"/>
      <c r="AE80" s="21"/>
      <c r="AF80" s="12"/>
      <c r="AG80" s="21"/>
      <c r="AH80" s="21"/>
      <c r="AI80" s="21"/>
      <c r="AJ80" s="21"/>
      <c r="AK80" s="21"/>
      <c r="AL80" s="21"/>
    </row>
    <row r="81" spans="1:38" x14ac:dyDescent="0.2">
      <c r="A81" s="166">
        <v>80</v>
      </c>
      <c r="B81" s="25" t="s">
        <v>59</v>
      </c>
      <c r="C81" s="6" t="s">
        <v>67</v>
      </c>
      <c r="D81" s="8" t="s">
        <v>158</v>
      </c>
      <c r="E81" s="27">
        <v>21.7</v>
      </c>
      <c r="F81" s="27"/>
      <c r="G81" s="27"/>
      <c r="H81" s="27"/>
      <c r="I81" s="1"/>
      <c r="J81" s="32">
        <f>IF(K81&lt;6,SUM(E81:I81),SUM(LARGE(E81:I81,{1;2;3;4;5;6})))</f>
        <v>21.7</v>
      </c>
      <c r="K81" s="52">
        <f>COUNT(E81:I81)</f>
        <v>1</v>
      </c>
      <c r="AD81" s="12"/>
      <c r="AE81" s="21"/>
      <c r="AF81" s="12"/>
      <c r="AG81" s="21"/>
      <c r="AH81" s="21"/>
      <c r="AI81" s="21"/>
      <c r="AJ81" s="21"/>
      <c r="AK81" s="21"/>
      <c r="AL81" s="21"/>
    </row>
    <row r="82" spans="1:38" x14ac:dyDescent="0.2">
      <c r="A82" s="166">
        <v>81</v>
      </c>
      <c r="B82" s="25" t="s">
        <v>83</v>
      </c>
      <c r="C82" s="6" t="s">
        <v>170</v>
      </c>
      <c r="D82" s="8" t="s">
        <v>339</v>
      </c>
      <c r="E82" s="27"/>
      <c r="F82" s="27"/>
      <c r="G82" s="27">
        <v>21.7</v>
      </c>
      <c r="H82" s="27"/>
      <c r="I82" s="1"/>
      <c r="J82" s="32">
        <f>IF(K82&lt;6,SUM(E82:I82),SUM(LARGE(E82:I82,{1;2;3;4;5;6})))</f>
        <v>21.7</v>
      </c>
      <c r="K82" s="52">
        <f>COUNT(E82:I82)</f>
        <v>1</v>
      </c>
      <c r="AD82" s="12"/>
      <c r="AE82" s="21"/>
      <c r="AF82" s="12"/>
      <c r="AG82" s="21"/>
      <c r="AH82" s="21"/>
      <c r="AI82" s="21"/>
      <c r="AJ82" s="21"/>
      <c r="AK82" s="21"/>
      <c r="AL82" s="21"/>
    </row>
    <row r="83" spans="1:38" x14ac:dyDescent="0.2">
      <c r="A83" s="166">
        <v>82</v>
      </c>
      <c r="B83" s="25" t="s">
        <v>59</v>
      </c>
      <c r="C83" s="6"/>
      <c r="D83" s="8" t="s">
        <v>414</v>
      </c>
      <c r="E83" s="26"/>
      <c r="F83" s="26"/>
      <c r="G83" s="26">
        <v>21.7</v>
      </c>
      <c r="H83" s="26"/>
      <c r="I83" s="1"/>
      <c r="J83" s="32">
        <f>IF(K83&lt;6,SUM(E83:I83),SUM(LARGE(E83:I83,{1;2;3;4;5;6})))</f>
        <v>21.7</v>
      </c>
      <c r="K83" s="52">
        <f>COUNT(E83:I83)</f>
        <v>1</v>
      </c>
      <c r="AD83" s="12"/>
      <c r="AE83" s="21"/>
      <c r="AF83" s="12"/>
      <c r="AG83" s="21"/>
      <c r="AH83" s="21"/>
      <c r="AI83" s="21"/>
      <c r="AJ83" s="21"/>
      <c r="AK83" s="21"/>
      <c r="AL83" s="21"/>
    </row>
    <row r="84" spans="1:38" x14ac:dyDescent="0.2">
      <c r="A84" s="166">
        <v>83</v>
      </c>
      <c r="B84" s="25" t="s">
        <v>59</v>
      </c>
      <c r="C84" s="6" t="s">
        <v>61</v>
      </c>
      <c r="D84" s="8" t="s">
        <v>433</v>
      </c>
      <c r="E84" s="26">
        <v>21.7</v>
      </c>
      <c r="F84" s="26"/>
      <c r="G84" s="26"/>
      <c r="H84" s="26"/>
      <c r="I84" s="1"/>
      <c r="J84" s="32">
        <f>IF(K84&lt;6,SUM(E84:I84),SUM(LARGE(E84:I84,{1;2;3;4;5;6})))</f>
        <v>21.7</v>
      </c>
      <c r="K84" s="52">
        <f>COUNT(E84:I84)</f>
        <v>1</v>
      </c>
      <c r="AD84" s="12"/>
      <c r="AE84" s="21"/>
      <c r="AF84" s="12"/>
      <c r="AG84" s="21"/>
      <c r="AH84" s="21"/>
      <c r="AI84" s="21"/>
      <c r="AJ84" s="21"/>
      <c r="AK84" s="21"/>
      <c r="AL84" s="21"/>
    </row>
    <row r="85" spans="1:38" x14ac:dyDescent="0.2">
      <c r="A85" s="166">
        <v>84</v>
      </c>
      <c r="B85" s="25" t="s">
        <v>59</v>
      </c>
      <c r="C85" s="6" t="s">
        <v>105</v>
      </c>
      <c r="D85" s="8" t="s">
        <v>377</v>
      </c>
      <c r="E85" s="26"/>
      <c r="F85" s="26">
        <v>20</v>
      </c>
      <c r="G85" s="26"/>
      <c r="H85" s="26"/>
      <c r="I85" s="1"/>
      <c r="J85" s="32">
        <f>IF(K85&lt;6,SUM(E85:I85),SUM(LARGE(E85:I85,{1;2;3;4;5;6})))</f>
        <v>20</v>
      </c>
      <c r="K85" s="52">
        <f>COUNT(E85:I85)</f>
        <v>1</v>
      </c>
      <c r="AD85" s="12"/>
      <c r="AE85" s="21"/>
      <c r="AF85" s="12"/>
      <c r="AG85" s="21"/>
      <c r="AH85" s="21"/>
      <c r="AI85" s="21"/>
      <c r="AJ85" s="21"/>
      <c r="AK85" s="21"/>
      <c r="AL85" s="21"/>
    </row>
    <row r="86" spans="1:38" x14ac:dyDescent="0.2">
      <c r="A86" s="166">
        <v>85</v>
      </c>
      <c r="B86" s="25" t="s">
        <v>59</v>
      </c>
      <c r="C86" s="6" t="s">
        <v>249</v>
      </c>
      <c r="D86" s="8" t="s">
        <v>74</v>
      </c>
      <c r="E86" s="26">
        <v>18.3</v>
      </c>
      <c r="F86" s="26"/>
      <c r="G86" s="26"/>
      <c r="H86" s="26"/>
      <c r="I86" s="1"/>
      <c r="J86" s="32">
        <f>IF(K86&lt;6,SUM(E86:I86),SUM(LARGE(E86:I86,{1;2;3;4;5;6})))</f>
        <v>18.3</v>
      </c>
      <c r="K86" s="52">
        <f>COUNT(E86:I86)</f>
        <v>1</v>
      </c>
      <c r="AD86" s="12"/>
      <c r="AE86" s="21"/>
      <c r="AF86" s="12"/>
      <c r="AG86" s="21"/>
      <c r="AH86" s="21"/>
      <c r="AI86" s="21"/>
      <c r="AJ86" s="21"/>
      <c r="AK86" s="21"/>
      <c r="AL86" s="21"/>
    </row>
    <row r="87" spans="1:38" x14ac:dyDescent="0.2">
      <c r="A87" s="166">
        <v>86</v>
      </c>
      <c r="B87" s="25" t="s">
        <v>59</v>
      </c>
      <c r="C87" s="6" t="s">
        <v>105</v>
      </c>
      <c r="D87" s="8" t="s">
        <v>13</v>
      </c>
      <c r="E87" s="27"/>
      <c r="F87" s="27"/>
      <c r="G87" s="27">
        <v>18.3</v>
      </c>
      <c r="H87" s="27"/>
      <c r="I87" s="48"/>
      <c r="J87" s="32">
        <f>IF(K87&lt;6,SUM(E87:I87),SUM(LARGE(E87:I87,{1;2;3;4;5;6})))</f>
        <v>18.3</v>
      </c>
      <c r="K87" s="52">
        <f>COUNT(E87:I87)</f>
        <v>1</v>
      </c>
      <c r="AD87" s="12"/>
      <c r="AE87" s="21"/>
      <c r="AF87" s="12"/>
      <c r="AG87" s="21"/>
      <c r="AH87" s="21"/>
      <c r="AI87" s="21"/>
      <c r="AJ87" s="21"/>
      <c r="AK87" s="21"/>
      <c r="AL87" s="21"/>
    </row>
    <row r="88" spans="1:38" x14ac:dyDescent="0.2">
      <c r="A88" s="166">
        <v>87</v>
      </c>
      <c r="B88" s="25" t="s">
        <v>59</v>
      </c>
      <c r="C88" s="6" t="s">
        <v>1</v>
      </c>
      <c r="D88" s="8" t="s">
        <v>299</v>
      </c>
      <c r="E88" s="26">
        <v>18.3</v>
      </c>
      <c r="F88" s="26"/>
      <c r="G88" s="26"/>
      <c r="H88" s="26"/>
      <c r="I88" s="1"/>
      <c r="J88" s="32">
        <f>IF(K88&lt;6,SUM(E88:I88),SUM(LARGE(E88:I88,{1;2;3;4;5;6})))</f>
        <v>18.3</v>
      </c>
      <c r="K88" s="52">
        <f>COUNT(E88:I88)</f>
        <v>1</v>
      </c>
      <c r="AD88" s="12"/>
      <c r="AE88" s="21"/>
      <c r="AF88" s="12"/>
      <c r="AG88" s="21"/>
      <c r="AH88" s="21"/>
      <c r="AI88" s="21"/>
      <c r="AJ88" s="21"/>
      <c r="AK88" s="21"/>
      <c r="AL88" s="21"/>
    </row>
    <row r="89" spans="1:38" x14ac:dyDescent="0.2">
      <c r="A89" s="166">
        <v>88</v>
      </c>
      <c r="B89" s="25" t="s">
        <v>59</v>
      </c>
      <c r="C89" s="6"/>
      <c r="D89" s="8" t="s">
        <v>491</v>
      </c>
      <c r="E89" s="26"/>
      <c r="F89" s="26"/>
      <c r="G89" s="26">
        <v>18.3</v>
      </c>
      <c r="H89" s="26"/>
      <c r="I89" s="1"/>
      <c r="J89" s="32">
        <f>IF(K89&lt;6,SUM(E89:I89),SUM(LARGE(E89:I89,{1;2;3;4;5;6})))</f>
        <v>18.3</v>
      </c>
      <c r="K89" s="52">
        <f>COUNT(E89:I89)</f>
        <v>1</v>
      </c>
      <c r="AD89" s="12"/>
      <c r="AE89" s="21"/>
      <c r="AF89" s="12"/>
      <c r="AG89" s="21"/>
      <c r="AH89" s="21"/>
      <c r="AI89" s="21"/>
      <c r="AJ89" s="21"/>
      <c r="AK89" s="21"/>
      <c r="AL89" s="21"/>
    </row>
    <row r="90" spans="1:38" x14ac:dyDescent="0.2">
      <c r="A90" s="166">
        <v>89</v>
      </c>
      <c r="B90" s="25" t="s">
        <v>59</v>
      </c>
      <c r="C90" s="6" t="s">
        <v>314</v>
      </c>
      <c r="D90" s="8" t="s">
        <v>359</v>
      </c>
      <c r="E90" s="64">
        <v>0</v>
      </c>
      <c r="F90" s="34">
        <v>16.7</v>
      </c>
      <c r="G90" s="34"/>
      <c r="H90" s="34"/>
      <c r="I90" s="1"/>
      <c r="J90" s="32">
        <f>IF(K90&lt;6,SUM(E90:I90),SUM(LARGE(E90:I90,{1;2;3;4;5;6})))</f>
        <v>16.7</v>
      </c>
      <c r="K90" s="52">
        <f>COUNT(E90:I90)</f>
        <v>2</v>
      </c>
      <c r="AD90" s="12"/>
      <c r="AE90" s="21"/>
      <c r="AF90" s="12"/>
      <c r="AG90" s="21"/>
      <c r="AH90" s="21"/>
      <c r="AI90" s="21"/>
      <c r="AJ90" s="21"/>
      <c r="AK90" s="21"/>
      <c r="AL90" s="21"/>
    </row>
    <row r="91" spans="1:38" x14ac:dyDescent="0.2">
      <c r="A91" s="166">
        <v>90</v>
      </c>
      <c r="B91" s="25" t="s">
        <v>59</v>
      </c>
      <c r="C91" s="8" t="s">
        <v>77</v>
      </c>
      <c r="D91" s="8" t="s">
        <v>132</v>
      </c>
      <c r="E91" s="51"/>
      <c r="F91" s="51">
        <v>16.7</v>
      </c>
      <c r="G91" s="51"/>
      <c r="H91" s="51"/>
      <c r="I91" s="48"/>
      <c r="J91" s="32">
        <f>IF(K91&lt;6,SUM(E91:I91),SUM(LARGE(E91:I91,{1;2;3;4;5;6})))</f>
        <v>16.7</v>
      </c>
      <c r="K91" s="52">
        <f>COUNT(E91:I91)</f>
        <v>1</v>
      </c>
      <c r="AD91" s="12"/>
      <c r="AE91" s="21"/>
      <c r="AF91" s="12"/>
      <c r="AG91" s="21"/>
      <c r="AH91" s="21"/>
      <c r="AI91" s="21"/>
      <c r="AJ91" s="21"/>
      <c r="AK91" s="21"/>
      <c r="AL91" s="21"/>
    </row>
    <row r="92" spans="1:38" x14ac:dyDescent="0.2">
      <c r="A92" s="166">
        <v>91</v>
      </c>
      <c r="B92" s="25" t="s">
        <v>59</v>
      </c>
      <c r="C92" s="8" t="s">
        <v>60</v>
      </c>
      <c r="D92" s="8" t="s">
        <v>267</v>
      </c>
      <c r="E92" s="26"/>
      <c r="F92" s="26">
        <v>16.7</v>
      </c>
      <c r="G92" s="26"/>
      <c r="H92" s="26"/>
      <c r="I92" s="48"/>
      <c r="J92" s="32">
        <f>IF(K92&lt;6,SUM(E92:I92),SUM(LARGE(E92:I92,{1;2;3;4;5;6})))</f>
        <v>16.7</v>
      </c>
      <c r="K92" s="52">
        <f>COUNT(E92:I92)</f>
        <v>1</v>
      </c>
      <c r="AD92" s="12"/>
      <c r="AE92" s="21"/>
      <c r="AF92" s="12"/>
      <c r="AG92" s="21"/>
      <c r="AH92" s="21"/>
      <c r="AI92" s="21"/>
      <c r="AJ92" s="21"/>
      <c r="AK92" s="21"/>
      <c r="AL92" s="21"/>
    </row>
    <row r="93" spans="1:38" x14ac:dyDescent="0.2">
      <c r="A93" s="166">
        <v>92</v>
      </c>
      <c r="B93" s="25" t="s">
        <v>59</v>
      </c>
      <c r="C93" s="6" t="s">
        <v>314</v>
      </c>
      <c r="D93" s="8" t="s">
        <v>311</v>
      </c>
      <c r="E93" s="51"/>
      <c r="F93" s="51">
        <v>16.7</v>
      </c>
      <c r="G93" s="51"/>
      <c r="H93" s="51"/>
      <c r="I93" s="1"/>
      <c r="J93" s="32">
        <f>IF(K93&lt;6,SUM(E93:I93),SUM(LARGE(E93:I93,{1;2;3;4;5;6})))</f>
        <v>16.7</v>
      </c>
      <c r="K93" s="52">
        <f>COUNT(E93:I93)</f>
        <v>1</v>
      </c>
      <c r="AD93" s="12"/>
      <c r="AE93" s="21"/>
      <c r="AF93" s="12"/>
      <c r="AG93" s="21"/>
      <c r="AH93" s="21"/>
      <c r="AI93" s="21"/>
      <c r="AJ93" s="21"/>
      <c r="AK93" s="21"/>
      <c r="AL93" s="21"/>
    </row>
    <row r="94" spans="1:38" x14ac:dyDescent="0.2">
      <c r="A94" s="166">
        <v>93</v>
      </c>
      <c r="B94" s="25" t="s">
        <v>59</v>
      </c>
      <c r="C94" s="6" t="s">
        <v>314</v>
      </c>
      <c r="D94" s="8" t="s">
        <v>334</v>
      </c>
      <c r="E94" s="51"/>
      <c r="F94" s="51">
        <v>16.7</v>
      </c>
      <c r="G94" s="51"/>
      <c r="H94" s="51"/>
      <c r="I94" s="48"/>
      <c r="J94" s="32">
        <f>IF(K94&lt;6,SUM(E94:I94),SUM(LARGE(E94:I94,{1;2;3;4;5;6})))</f>
        <v>16.7</v>
      </c>
      <c r="K94" s="52">
        <f>COUNT(E94:I94)</f>
        <v>1</v>
      </c>
      <c r="AD94" s="12"/>
      <c r="AE94" s="21"/>
      <c r="AF94" s="12"/>
      <c r="AG94" s="21"/>
      <c r="AH94" s="21"/>
      <c r="AI94" s="21"/>
      <c r="AJ94" s="21"/>
      <c r="AK94" s="21"/>
      <c r="AL94" s="21"/>
    </row>
    <row r="95" spans="1:38" x14ac:dyDescent="0.2">
      <c r="A95" s="166">
        <v>94</v>
      </c>
      <c r="B95" s="25" t="s">
        <v>320</v>
      </c>
      <c r="C95" s="6" t="s">
        <v>314</v>
      </c>
      <c r="D95" s="8" t="s">
        <v>459</v>
      </c>
      <c r="E95" s="34"/>
      <c r="F95" s="34">
        <v>16.7</v>
      </c>
      <c r="G95" s="34"/>
      <c r="H95" s="34"/>
      <c r="I95" s="1"/>
      <c r="J95" s="32">
        <f>IF(K95&lt;6,SUM(E95:I95),SUM(LARGE(E95:I95,{1;2;3;4;5;6})))</f>
        <v>16.7</v>
      </c>
      <c r="K95" s="52">
        <f>COUNT(E95:I95)</f>
        <v>1</v>
      </c>
      <c r="AD95" s="12"/>
      <c r="AE95" s="21"/>
      <c r="AF95" s="12"/>
      <c r="AG95" s="21"/>
      <c r="AH95" s="21"/>
      <c r="AI95" s="21"/>
      <c r="AJ95" s="21"/>
      <c r="AK95" s="21"/>
      <c r="AL95" s="21"/>
    </row>
    <row r="96" spans="1:38" x14ac:dyDescent="0.2">
      <c r="A96" s="166">
        <v>95</v>
      </c>
      <c r="B96" s="25" t="s">
        <v>59</v>
      </c>
      <c r="C96" s="6" t="s">
        <v>61</v>
      </c>
      <c r="D96" s="8" t="s">
        <v>446</v>
      </c>
      <c r="E96" s="65">
        <v>0</v>
      </c>
      <c r="F96" s="65"/>
      <c r="G96" s="26">
        <v>15</v>
      </c>
      <c r="H96" s="26"/>
      <c r="I96" s="1"/>
      <c r="J96" s="32">
        <f>IF(K96&lt;6,SUM(E96:I96),SUM(LARGE(E96:I96,{1;2;3;4;5;6})))</f>
        <v>15</v>
      </c>
      <c r="K96" s="52">
        <f>COUNT(E96:I96)</f>
        <v>2</v>
      </c>
      <c r="AD96" s="12"/>
      <c r="AE96" s="21"/>
      <c r="AF96" s="12"/>
      <c r="AG96" s="21"/>
      <c r="AH96" s="21"/>
      <c r="AI96" s="21"/>
      <c r="AJ96" s="21"/>
      <c r="AK96" s="21"/>
      <c r="AL96" s="21"/>
    </row>
    <row r="97" spans="1:38" x14ac:dyDescent="0.2">
      <c r="A97" s="166">
        <v>96</v>
      </c>
      <c r="B97" s="25" t="s">
        <v>59</v>
      </c>
      <c r="C97" s="6" t="s">
        <v>60</v>
      </c>
      <c r="D97" s="8" t="s">
        <v>136</v>
      </c>
      <c r="E97" s="26"/>
      <c r="F97" s="26">
        <v>13</v>
      </c>
      <c r="G97" s="26"/>
      <c r="H97" s="26"/>
      <c r="I97" s="1"/>
      <c r="J97" s="32">
        <f>IF(K97&lt;6,SUM(E97:I97),SUM(LARGE(E97:I97,{1;2;3;4;5;6})))</f>
        <v>13</v>
      </c>
      <c r="K97" s="52">
        <f>COUNT(E97:I97)</f>
        <v>1</v>
      </c>
      <c r="AD97" s="12"/>
      <c r="AE97" s="21"/>
      <c r="AF97" s="12"/>
      <c r="AG97" s="21"/>
      <c r="AH97" s="21"/>
      <c r="AI97" s="21"/>
      <c r="AJ97" s="21"/>
      <c r="AK97" s="21"/>
      <c r="AL97" s="21"/>
    </row>
    <row r="98" spans="1:38" x14ac:dyDescent="0.2">
      <c r="A98" s="166">
        <v>97</v>
      </c>
      <c r="B98" s="25" t="s">
        <v>59</v>
      </c>
      <c r="C98" s="6" t="s">
        <v>105</v>
      </c>
      <c r="D98" s="8" t="s">
        <v>193</v>
      </c>
      <c r="E98" s="26"/>
      <c r="F98" s="26">
        <v>13</v>
      </c>
      <c r="G98" s="26"/>
      <c r="H98" s="26"/>
      <c r="I98" s="1"/>
      <c r="J98" s="32">
        <f>IF(K98&lt;6,SUM(E98:I98),SUM(LARGE(E98:I98,{1;2;3;4;5;6})))</f>
        <v>13</v>
      </c>
      <c r="K98" s="52">
        <f>COUNT(E98:I98)</f>
        <v>1</v>
      </c>
      <c r="AD98" s="12"/>
      <c r="AE98" s="21"/>
      <c r="AF98" s="12"/>
      <c r="AG98" s="21"/>
      <c r="AH98" s="21"/>
      <c r="AI98" s="21"/>
      <c r="AJ98" s="21"/>
      <c r="AK98" s="21"/>
      <c r="AL98" s="21"/>
    </row>
    <row r="99" spans="1:38" x14ac:dyDescent="0.2">
      <c r="A99" s="166">
        <v>98</v>
      </c>
      <c r="B99" s="25" t="s">
        <v>59</v>
      </c>
      <c r="C99" s="6" t="s">
        <v>189</v>
      </c>
      <c r="D99" s="8" t="s">
        <v>364</v>
      </c>
      <c r="E99" s="67"/>
      <c r="F99" s="27">
        <v>13</v>
      </c>
      <c r="G99" s="67"/>
      <c r="H99" s="67"/>
      <c r="I99" s="1"/>
      <c r="J99" s="32">
        <f>IF(K99&lt;6,SUM(E99:I99),SUM(LARGE(E99:I99,{1;2;3;4;5;6})))</f>
        <v>13</v>
      </c>
      <c r="K99" s="52">
        <f>COUNT(E99:I99)</f>
        <v>1</v>
      </c>
      <c r="AD99" s="12"/>
      <c r="AE99" s="21"/>
      <c r="AF99" s="12"/>
      <c r="AG99" s="21"/>
      <c r="AH99" s="21"/>
      <c r="AI99" s="21"/>
      <c r="AJ99" s="21"/>
      <c r="AK99" s="21"/>
      <c r="AL99" s="21"/>
    </row>
    <row r="100" spans="1:38" x14ac:dyDescent="0.2">
      <c r="A100" s="166">
        <v>99</v>
      </c>
      <c r="B100" s="25" t="s">
        <v>59</v>
      </c>
      <c r="C100" s="6" t="s">
        <v>65</v>
      </c>
      <c r="D100" s="8" t="s">
        <v>304</v>
      </c>
      <c r="E100" s="67"/>
      <c r="F100" s="27">
        <v>13</v>
      </c>
      <c r="G100" s="67"/>
      <c r="H100" s="67"/>
      <c r="I100" s="1"/>
      <c r="J100" s="32">
        <f>IF(K100&lt;6,SUM(E100:I100),SUM(LARGE(E100:I100,{1;2;3;4;5;6})))</f>
        <v>13</v>
      </c>
      <c r="K100" s="52">
        <f>COUNT(E100:I100)</f>
        <v>1</v>
      </c>
      <c r="AD100" s="12"/>
      <c r="AE100" s="21"/>
      <c r="AF100" s="12"/>
      <c r="AG100" s="21"/>
      <c r="AH100" s="21"/>
      <c r="AI100" s="21"/>
      <c r="AJ100" s="21"/>
      <c r="AK100" s="21"/>
      <c r="AL100" s="21"/>
    </row>
    <row r="101" spans="1:38" x14ac:dyDescent="0.2">
      <c r="A101" s="166">
        <v>100</v>
      </c>
      <c r="B101" s="25" t="s">
        <v>59</v>
      </c>
      <c r="C101" s="6" t="s">
        <v>65</v>
      </c>
      <c r="D101" s="8" t="s">
        <v>209</v>
      </c>
      <c r="E101" s="67">
        <v>0</v>
      </c>
      <c r="F101" s="67">
        <v>0</v>
      </c>
      <c r="G101" s="67">
        <v>0</v>
      </c>
      <c r="H101" s="67"/>
      <c r="I101" s="1"/>
      <c r="J101" s="32">
        <f>IF(K101&lt;6,SUM(E101:I101),SUM(LARGE(E101:I101,{1;2;3;4;5;6})))</f>
        <v>0</v>
      </c>
      <c r="K101" s="52">
        <f>COUNT(E101:I101)</f>
        <v>3</v>
      </c>
      <c r="AD101" s="12"/>
      <c r="AE101" s="21"/>
      <c r="AF101" s="12"/>
      <c r="AG101" s="21"/>
      <c r="AH101" s="21"/>
      <c r="AI101" s="21"/>
      <c r="AJ101" s="21"/>
      <c r="AK101" s="21"/>
      <c r="AL101" s="21"/>
    </row>
    <row r="102" spans="1:38" x14ac:dyDescent="0.2">
      <c r="A102" s="166">
        <v>101</v>
      </c>
      <c r="B102" s="25" t="s">
        <v>59</v>
      </c>
      <c r="C102" s="6" t="s">
        <v>314</v>
      </c>
      <c r="D102" s="8" t="s">
        <v>223</v>
      </c>
      <c r="E102" s="65">
        <v>0</v>
      </c>
      <c r="F102" s="65"/>
      <c r="G102" s="65">
        <v>0</v>
      </c>
      <c r="H102" s="65"/>
      <c r="I102" s="1"/>
      <c r="J102" s="32">
        <f>IF(K102&lt;6,SUM(E102:I102),SUM(LARGE(E102:I102,{1;2;3;4;5;6})))</f>
        <v>0</v>
      </c>
      <c r="K102" s="52">
        <f>COUNT(E102:I102)</f>
        <v>2</v>
      </c>
      <c r="AD102" s="12"/>
      <c r="AE102" s="21"/>
      <c r="AF102" s="12"/>
      <c r="AG102" s="21"/>
      <c r="AH102" s="21"/>
      <c r="AI102" s="21"/>
      <c r="AJ102" s="21"/>
      <c r="AK102" s="21"/>
      <c r="AL102" s="21"/>
    </row>
    <row r="103" spans="1:38" x14ac:dyDescent="0.2">
      <c r="A103" s="166">
        <v>102</v>
      </c>
      <c r="B103" s="25" t="s">
        <v>337</v>
      </c>
      <c r="C103" s="6" t="s">
        <v>314</v>
      </c>
      <c r="D103" s="8" t="s">
        <v>336</v>
      </c>
      <c r="E103" s="27"/>
      <c r="F103" s="67">
        <v>0</v>
      </c>
      <c r="G103" s="27"/>
      <c r="H103" s="27"/>
      <c r="I103" s="1"/>
      <c r="J103" s="32">
        <f>IF(K103&lt;6,SUM(E103:I103),SUM(LARGE(E103:I103,{1;2;3;4;5;6})))</f>
        <v>0</v>
      </c>
      <c r="K103" s="52">
        <f>COUNT(E103:I103)</f>
        <v>1</v>
      </c>
      <c r="AD103" s="12"/>
      <c r="AE103" s="21"/>
      <c r="AF103" s="12"/>
      <c r="AG103" s="21"/>
      <c r="AH103" s="21"/>
      <c r="AI103" s="21"/>
      <c r="AJ103" s="21"/>
      <c r="AK103" s="21"/>
      <c r="AL103" s="21"/>
    </row>
    <row r="104" spans="1:38" x14ac:dyDescent="0.2">
      <c r="A104" s="166">
        <v>103</v>
      </c>
      <c r="B104" s="25" t="s">
        <v>59</v>
      </c>
      <c r="C104" s="6" t="s">
        <v>61</v>
      </c>
      <c r="D104" s="8" t="s">
        <v>261</v>
      </c>
      <c r="E104" s="26"/>
      <c r="F104" s="26"/>
      <c r="G104" s="65">
        <v>0</v>
      </c>
      <c r="H104" s="65"/>
      <c r="I104" s="1"/>
      <c r="J104" s="32">
        <f>IF(K104&lt;6,SUM(E104:I104),SUM(LARGE(E104:I104,{1;2;3;4;5;6})))</f>
        <v>0</v>
      </c>
      <c r="K104" s="52">
        <f>COUNT(E104:I104)</f>
        <v>1</v>
      </c>
      <c r="AD104" s="12"/>
      <c r="AE104" s="21"/>
      <c r="AF104" s="12"/>
      <c r="AG104" s="21"/>
      <c r="AH104" s="21"/>
      <c r="AI104" s="21"/>
      <c r="AJ104" s="21"/>
      <c r="AK104" s="21"/>
      <c r="AL104" s="21"/>
    </row>
    <row r="105" spans="1:38" x14ac:dyDescent="0.2">
      <c r="A105" s="166">
        <v>104</v>
      </c>
      <c r="B105" s="25" t="s">
        <v>59</v>
      </c>
      <c r="C105" s="6" t="s">
        <v>65</v>
      </c>
      <c r="D105" s="8" t="s">
        <v>388</v>
      </c>
      <c r="E105" s="26"/>
      <c r="F105" s="65">
        <v>0</v>
      </c>
      <c r="G105" s="26"/>
      <c r="H105" s="26"/>
      <c r="I105" s="48"/>
      <c r="J105" s="32">
        <f>IF(K105&lt;6,SUM(E105:I105),SUM(LARGE(E105:I105,{1;2;3;4;5;6})))</f>
        <v>0</v>
      </c>
      <c r="K105" s="52">
        <f>COUNT(E105:I105)</f>
        <v>1</v>
      </c>
      <c r="AD105" s="12"/>
      <c r="AE105" s="21"/>
      <c r="AF105" s="12"/>
      <c r="AG105" s="21"/>
      <c r="AH105" s="21"/>
      <c r="AI105" s="21"/>
      <c r="AJ105" s="21"/>
      <c r="AK105" s="21"/>
      <c r="AL105" s="21"/>
    </row>
    <row r="106" spans="1:38" x14ac:dyDescent="0.2">
      <c r="A106" s="166">
        <v>105</v>
      </c>
      <c r="B106" s="25" t="s">
        <v>290</v>
      </c>
      <c r="C106" s="6" t="s">
        <v>314</v>
      </c>
      <c r="D106" s="8" t="s">
        <v>470</v>
      </c>
      <c r="E106" s="51"/>
      <c r="F106" s="66">
        <v>0</v>
      </c>
      <c r="G106" s="51"/>
      <c r="H106" s="51"/>
      <c r="I106" s="1"/>
      <c r="J106" s="32">
        <f>IF(K106&lt;6,SUM(E106:I106),SUM(LARGE(E106:I106,{1;2;3;4;5;6})))</f>
        <v>0</v>
      </c>
      <c r="K106" s="52">
        <f>COUNT(E106:I106)</f>
        <v>1</v>
      </c>
      <c r="AD106" s="12"/>
      <c r="AE106" s="21"/>
      <c r="AF106" s="12"/>
      <c r="AG106" s="21"/>
      <c r="AH106" s="21"/>
      <c r="AI106" s="21"/>
      <c r="AJ106" s="21"/>
      <c r="AK106" s="21"/>
      <c r="AL106" s="21"/>
    </row>
    <row r="107" spans="1:38" x14ac:dyDescent="0.2">
      <c r="A107" s="166">
        <v>106</v>
      </c>
      <c r="B107" s="25" t="s">
        <v>69</v>
      </c>
      <c r="C107" s="6" t="s">
        <v>314</v>
      </c>
      <c r="D107" s="8" t="s">
        <v>344</v>
      </c>
      <c r="E107" s="51"/>
      <c r="F107" s="66">
        <v>0</v>
      </c>
      <c r="G107" s="51"/>
      <c r="H107" s="51"/>
      <c r="I107" s="1"/>
      <c r="J107" s="32">
        <f>IF(K107&lt;6,SUM(E107:I107),SUM(LARGE(E107:I107,{1;2;3;4;5;6})))</f>
        <v>0</v>
      </c>
      <c r="K107" s="52">
        <f>COUNT(E107:I107)</f>
        <v>1</v>
      </c>
      <c r="AD107" s="12"/>
      <c r="AE107" s="21"/>
      <c r="AF107" s="12"/>
      <c r="AG107" s="21"/>
      <c r="AH107" s="21"/>
      <c r="AI107" s="21"/>
      <c r="AJ107" s="21"/>
      <c r="AK107" s="21"/>
      <c r="AL107" s="21"/>
    </row>
    <row r="108" spans="1:38" x14ac:dyDescent="0.2">
      <c r="A108" s="166">
        <v>107</v>
      </c>
      <c r="B108" s="25" t="s">
        <v>59</v>
      </c>
      <c r="C108" s="6" t="s">
        <v>61</v>
      </c>
      <c r="D108" s="8" t="s">
        <v>47</v>
      </c>
      <c r="E108" s="27"/>
      <c r="F108" s="27"/>
      <c r="G108" s="67">
        <v>0</v>
      </c>
      <c r="H108" s="67"/>
      <c r="I108" s="48"/>
      <c r="J108" s="32">
        <f>IF(K108&lt;6,SUM(E108:I108),SUM(LARGE(E108:I108,{1;2;3;4;5;6})))</f>
        <v>0</v>
      </c>
      <c r="K108" s="52">
        <f>COUNT(E108:I108)</f>
        <v>1</v>
      </c>
      <c r="AD108" s="12"/>
      <c r="AE108" s="21"/>
      <c r="AF108" s="12"/>
      <c r="AG108" s="21"/>
      <c r="AH108" s="21"/>
      <c r="AI108" s="21"/>
      <c r="AJ108" s="21"/>
      <c r="AK108" s="21"/>
      <c r="AL108" s="21"/>
    </row>
    <row r="109" spans="1:38" x14ac:dyDescent="0.2">
      <c r="A109" s="166">
        <v>108</v>
      </c>
      <c r="B109" s="25" t="s">
        <v>59</v>
      </c>
      <c r="C109" s="6" t="s">
        <v>314</v>
      </c>
      <c r="D109" s="8" t="s">
        <v>300</v>
      </c>
      <c r="E109" s="26"/>
      <c r="F109" s="65">
        <v>0</v>
      </c>
      <c r="G109" s="26"/>
      <c r="H109" s="26"/>
      <c r="I109" s="1"/>
      <c r="J109" s="32">
        <f>IF(K109&lt;6,SUM(E109:I109),SUM(LARGE(E109:I109,{1;2;3;4;5;6})))</f>
        <v>0</v>
      </c>
      <c r="K109" s="52">
        <f>COUNT(E109:I109)</f>
        <v>1</v>
      </c>
      <c r="AD109" s="12"/>
      <c r="AE109" s="21"/>
      <c r="AF109" s="12"/>
      <c r="AG109" s="21"/>
      <c r="AH109" s="21"/>
      <c r="AI109" s="21"/>
      <c r="AJ109" s="21"/>
      <c r="AK109" s="21"/>
      <c r="AL109" s="21"/>
    </row>
    <row r="110" spans="1:38" x14ac:dyDescent="0.2">
      <c r="A110" s="166">
        <v>109</v>
      </c>
      <c r="B110" s="25" t="s">
        <v>59</v>
      </c>
      <c r="C110" s="8" t="s">
        <v>314</v>
      </c>
      <c r="D110" s="8" t="s">
        <v>246</v>
      </c>
      <c r="E110" s="26"/>
      <c r="F110" s="65">
        <v>0</v>
      </c>
      <c r="G110" s="26"/>
      <c r="H110" s="26"/>
      <c r="I110" s="1"/>
      <c r="J110" s="32">
        <f>IF(K110&lt;6,SUM(E110:I110),SUM(LARGE(E110:I110,{1;2;3;4;5;6})))</f>
        <v>0</v>
      </c>
      <c r="K110" s="52">
        <f>COUNT(E110:I110)</f>
        <v>1</v>
      </c>
      <c r="AD110" s="12"/>
      <c r="AE110" s="21"/>
      <c r="AF110" s="12"/>
      <c r="AG110" s="21"/>
      <c r="AH110" s="21"/>
      <c r="AI110" s="21"/>
      <c r="AJ110" s="21"/>
      <c r="AK110" s="21"/>
      <c r="AL110" s="21"/>
    </row>
    <row r="111" spans="1:38" x14ac:dyDescent="0.2">
      <c r="A111" s="166">
        <v>110</v>
      </c>
      <c r="B111" s="25" t="s">
        <v>369</v>
      </c>
      <c r="C111" s="6" t="s">
        <v>61</v>
      </c>
      <c r="D111" s="8" t="s">
        <v>370</v>
      </c>
      <c r="E111" s="27"/>
      <c r="F111" s="27"/>
      <c r="G111" s="67">
        <v>0</v>
      </c>
      <c r="H111" s="67"/>
      <c r="I111" s="1"/>
      <c r="J111" s="32">
        <f>IF(K111&lt;6,SUM(E111:I111),SUM(LARGE(E111:I111,{1;2;3;4;5;6})))</f>
        <v>0</v>
      </c>
      <c r="K111" s="52">
        <f>COUNT(E111:I111)</f>
        <v>1</v>
      </c>
      <c r="AD111" s="12"/>
      <c r="AE111" s="21"/>
      <c r="AF111" s="12"/>
      <c r="AG111" s="21"/>
      <c r="AH111" s="21"/>
      <c r="AI111" s="21"/>
      <c r="AJ111" s="21"/>
      <c r="AK111" s="21"/>
      <c r="AL111" s="21"/>
    </row>
    <row r="112" spans="1:38" x14ac:dyDescent="0.2">
      <c r="A112" s="166">
        <v>111</v>
      </c>
      <c r="B112" s="25" t="s">
        <v>59</v>
      </c>
      <c r="C112" s="6" t="s">
        <v>142</v>
      </c>
      <c r="D112" s="8" t="s">
        <v>406</v>
      </c>
      <c r="E112" s="27"/>
      <c r="F112" s="67">
        <v>0</v>
      </c>
      <c r="G112" s="27"/>
      <c r="H112" s="27"/>
      <c r="I112" s="1"/>
      <c r="J112" s="32">
        <f>IF(K112&lt;6,SUM(E112:I112),SUM(LARGE(E112:I112,{1;2;3;4;5;6})))</f>
        <v>0</v>
      </c>
      <c r="K112" s="52">
        <f>COUNT(E112:I112)</f>
        <v>1</v>
      </c>
      <c r="AD112" s="12"/>
      <c r="AE112" s="21"/>
      <c r="AF112" s="12"/>
      <c r="AG112" s="21"/>
      <c r="AH112" s="21"/>
      <c r="AI112" s="21"/>
      <c r="AJ112" s="21"/>
      <c r="AK112" s="21"/>
      <c r="AL112" s="21"/>
    </row>
    <row r="113" spans="1:38" x14ac:dyDescent="0.2">
      <c r="A113" s="166">
        <v>112</v>
      </c>
      <c r="B113" s="25" t="s">
        <v>69</v>
      </c>
      <c r="C113" s="8" t="s">
        <v>314</v>
      </c>
      <c r="D113" s="8" t="s">
        <v>305</v>
      </c>
      <c r="E113" s="65">
        <v>0</v>
      </c>
      <c r="F113" s="65"/>
      <c r="G113" s="65"/>
      <c r="H113" s="65"/>
      <c r="I113" s="1"/>
      <c r="J113" s="32">
        <f>IF(K113&lt;6,SUM(E113:I113),SUM(LARGE(E113:I113,{1;2;3;4;5;6})))</f>
        <v>0</v>
      </c>
      <c r="K113" s="52">
        <f>COUNT(E113:I113)</f>
        <v>1</v>
      </c>
      <c r="AD113" s="12"/>
      <c r="AE113" s="21"/>
      <c r="AF113" s="12"/>
      <c r="AG113" s="21"/>
      <c r="AH113" s="21"/>
      <c r="AI113" s="21"/>
      <c r="AJ113" s="21"/>
      <c r="AK113" s="21"/>
      <c r="AL113" s="21"/>
    </row>
    <row r="114" spans="1:38" x14ac:dyDescent="0.2">
      <c r="A114" s="166">
        <v>113</v>
      </c>
      <c r="B114" s="25" t="s">
        <v>59</v>
      </c>
      <c r="C114" s="6" t="s">
        <v>61</v>
      </c>
      <c r="D114" s="8" t="s">
        <v>44</v>
      </c>
      <c r="E114" s="65">
        <v>0</v>
      </c>
      <c r="F114" s="65"/>
      <c r="G114" s="65"/>
      <c r="H114" s="65"/>
      <c r="I114" s="1"/>
      <c r="J114" s="32">
        <f>IF(K114&lt;6,SUM(E114:I114),SUM(LARGE(E114:I114,{1;2;3;4;5;6})))</f>
        <v>0</v>
      </c>
      <c r="K114" s="52">
        <f>COUNT(E114:I114)</f>
        <v>1</v>
      </c>
      <c r="AD114" s="12"/>
      <c r="AE114" s="21"/>
      <c r="AF114" s="12"/>
      <c r="AG114" s="21"/>
      <c r="AH114" s="21"/>
      <c r="AI114" s="21"/>
      <c r="AJ114" s="21"/>
      <c r="AK114" s="21"/>
      <c r="AL114" s="21"/>
    </row>
    <row r="115" spans="1:38" x14ac:dyDescent="0.2">
      <c r="A115" s="166">
        <v>114</v>
      </c>
      <c r="B115" s="25" t="s">
        <v>59</v>
      </c>
      <c r="C115" s="6" t="s">
        <v>60</v>
      </c>
      <c r="D115" s="8" t="s">
        <v>6</v>
      </c>
      <c r="E115" s="51"/>
      <c r="F115" s="66">
        <v>0</v>
      </c>
      <c r="G115" s="51"/>
      <c r="H115" s="51"/>
      <c r="I115" s="48"/>
      <c r="J115" s="32">
        <f>IF(K115&lt;6,SUM(E115:I115),SUM(LARGE(E115:I115,{1;2;3;4;5;6})))</f>
        <v>0</v>
      </c>
      <c r="K115" s="52">
        <f>COUNT(E115:I115)</f>
        <v>1</v>
      </c>
      <c r="AD115" s="12"/>
      <c r="AE115" s="21"/>
      <c r="AF115" s="12"/>
      <c r="AG115" s="21"/>
      <c r="AH115" s="21"/>
      <c r="AI115" s="21"/>
      <c r="AJ115" s="21"/>
      <c r="AK115" s="21"/>
      <c r="AL115" s="21"/>
    </row>
    <row r="116" spans="1:38" x14ac:dyDescent="0.2">
      <c r="A116" s="166">
        <v>115</v>
      </c>
      <c r="B116" s="25" t="s">
        <v>62</v>
      </c>
      <c r="C116" s="6" t="s">
        <v>314</v>
      </c>
      <c r="D116" s="8" t="s">
        <v>457</v>
      </c>
      <c r="E116" s="27"/>
      <c r="F116" s="67">
        <v>0</v>
      </c>
      <c r="G116" s="27"/>
      <c r="H116" s="27"/>
      <c r="I116" s="1"/>
      <c r="J116" s="32">
        <f>IF(K116&lt;6,SUM(E116:I116),SUM(LARGE(E116:I116,{1;2;3;4;5;6})))</f>
        <v>0</v>
      </c>
      <c r="K116" s="52">
        <f>COUNT(E116:I116)</f>
        <v>1</v>
      </c>
      <c r="AD116" s="12"/>
      <c r="AE116" s="21"/>
      <c r="AF116" s="12"/>
      <c r="AG116" s="21"/>
      <c r="AH116" s="21"/>
      <c r="AI116" s="21"/>
      <c r="AJ116" s="21"/>
      <c r="AK116" s="21"/>
      <c r="AL116" s="21"/>
    </row>
    <row r="117" spans="1:38" x14ac:dyDescent="0.2">
      <c r="A117" s="166">
        <v>116</v>
      </c>
      <c r="B117" s="25" t="s">
        <v>59</v>
      </c>
      <c r="C117" s="6"/>
      <c r="D117" s="8" t="s">
        <v>487</v>
      </c>
      <c r="E117" s="26"/>
      <c r="F117" s="26"/>
      <c r="G117" s="65">
        <v>0</v>
      </c>
      <c r="H117" s="65"/>
      <c r="I117" s="1"/>
      <c r="J117" s="32">
        <f>IF(K117&lt;6,SUM(E117:I117),SUM(LARGE(E117:I117,{1;2;3;4;5;6})))</f>
        <v>0</v>
      </c>
      <c r="K117" s="52">
        <f>COUNT(E117:I117)</f>
        <v>1</v>
      </c>
      <c r="AD117" s="12"/>
      <c r="AE117" s="21"/>
      <c r="AF117" s="12"/>
      <c r="AG117" s="21"/>
      <c r="AH117" s="21"/>
      <c r="AI117" s="21"/>
      <c r="AJ117" s="21"/>
      <c r="AK117" s="21"/>
      <c r="AL117" s="21"/>
    </row>
    <row r="118" spans="1:38" x14ac:dyDescent="0.2">
      <c r="A118" s="166">
        <v>117</v>
      </c>
      <c r="B118" s="25" t="s">
        <v>59</v>
      </c>
      <c r="C118" s="6"/>
      <c r="D118" s="8" t="s">
        <v>78</v>
      </c>
      <c r="E118" s="26"/>
      <c r="F118" s="26"/>
      <c r="G118" s="65">
        <v>0</v>
      </c>
      <c r="H118" s="65"/>
      <c r="I118" s="1"/>
      <c r="J118" s="32">
        <f>IF(K118&lt;6,SUM(E118:I118),SUM(LARGE(E118:I118,{1;2;3;4;5;6})))</f>
        <v>0</v>
      </c>
      <c r="K118" s="52">
        <f>COUNT(E118:I118)</f>
        <v>1</v>
      </c>
      <c r="AD118" s="12"/>
      <c r="AE118" s="21"/>
      <c r="AF118" s="12"/>
      <c r="AG118" s="21"/>
      <c r="AH118" s="21"/>
      <c r="AI118" s="21"/>
      <c r="AJ118" s="21"/>
      <c r="AK118" s="21"/>
      <c r="AL118" s="21"/>
    </row>
    <row r="119" spans="1:38" x14ac:dyDescent="0.2">
      <c r="A119" s="166">
        <v>118</v>
      </c>
      <c r="B119" s="25"/>
      <c r="C119" s="8"/>
      <c r="D119" s="8"/>
      <c r="E119" s="26"/>
      <c r="F119" s="26"/>
      <c r="G119" s="26"/>
      <c r="H119" s="26"/>
      <c r="I119" s="1"/>
      <c r="J119" s="32">
        <f>IF(K119&lt;6,SUM(E119:I119),SUM(LARGE(E119:I119,{1;2;3;4;5;6})))</f>
        <v>0</v>
      </c>
      <c r="K119" s="52">
        <f>COUNT(E119:I119)</f>
        <v>0</v>
      </c>
      <c r="AD119" s="12"/>
      <c r="AE119" s="21"/>
      <c r="AF119" s="12"/>
      <c r="AG119" s="21"/>
      <c r="AH119" s="21"/>
      <c r="AI119" s="21"/>
      <c r="AJ119" s="21"/>
      <c r="AK119" s="21"/>
      <c r="AL119" s="21"/>
    </row>
    <row r="120" spans="1:38" x14ac:dyDescent="0.2">
      <c r="A120" s="166">
        <v>119</v>
      </c>
      <c r="B120" s="25"/>
      <c r="C120" s="8"/>
      <c r="D120" s="8"/>
      <c r="E120" s="27"/>
      <c r="F120" s="27"/>
      <c r="G120" s="27"/>
      <c r="H120" s="27"/>
      <c r="I120" s="1"/>
      <c r="J120" s="32">
        <f>IF(K120&lt;6,SUM(E120:I120),SUM(LARGE(E120:I120,{1;2;3;4;5;6})))</f>
        <v>0</v>
      </c>
      <c r="K120" s="52">
        <f>COUNT(E120:I120)</f>
        <v>0</v>
      </c>
      <c r="AD120" s="12"/>
      <c r="AE120" s="21"/>
      <c r="AF120" s="12"/>
      <c r="AG120" s="21"/>
      <c r="AH120" s="21"/>
      <c r="AI120" s="21"/>
      <c r="AJ120" s="21"/>
      <c r="AK120" s="21"/>
      <c r="AL120" s="21"/>
    </row>
    <row r="121" spans="1:38" x14ac:dyDescent="0.2">
      <c r="A121" s="166">
        <v>120</v>
      </c>
      <c r="B121" s="25"/>
      <c r="C121" s="6"/>
      <c r="D121" s="8"/>
      <c r="E121" s="51"/>
      <c r="F121" s="51"/>
      <c r="G121" s="51"/>
      <c r="H121" s="51"/>
      <c r="I121" s="48"/>
      <c r="J121" s="32">
        <f>IF(K121&lt;6,SUM(E121:I121),SUM(LARGE(E121:I121,{1;2;3;4;5;6})))</f>
        <v>0</v>
      </c>
      <c r="K121" s="52">
        <f>COUNT(E121:I121)</f>
        <v>0</v>
      </c>
      <c r="AD121" s="12"/>
      <c r="AE121" s="21"/>
      <c r="AF121" s="12"/>
      <c r="AG121" s="21"/>
      <c r="AH121" s="21"/>
      <c r="AI121" s="21"/>
      <c r="AJ121" s="21"/>
      <c r="AK121" s="21"/>
      <c r="AL121" s="21"/>
    </row>
    <row r="122" spans="1:38" x14ac:dyDescent="0.2">
      <c r="A122" s="166">
        <v>121</v>
      </c>
      <c r="B122" s="25"/>
      <c r="C122" s="6"/>
      <c r="D122" s="8"/>
      <c r="E122" s="27"/>
      <c r="F122" s="27"/>
      <c r="G122" s="27"/>
      <c r="H122" s="27"/>
      <c r="I122" s="48"/>
      <c r="J122" s="32">
        <f>IF(K122&lt;6,SUM(E122:I122),SUM(LARGE(E122:I122,{1;2;3;4;5;6})))</f>
        <v>0</v>
      </c>
      <c r="K122" s="52">
        <f>COUNT(E122:I122)</f>
        <v>0</v>
      </c>
      <c r="AD122" s="12"/>
      <c r="AE122" s="21"/>
      <c r="AF122" s="12"/>
      <c r="AG122" s="21"/>
      <c r="AH122" s="21"/>
      <c r="AI122" s="21"/>
      <c r="AJ122" s="21"/>
      <c r="AK122" s="21"/>
      <c r="AL122" s="21"/>
    </row>
    <row r="123" spans="1:38" x14ac:dyDescent="0.2">
      <c r="A123" s="166">
        <v>122</v>
      </c>
      <c r="B123" s="25"/>
      <c r="C123" s="6"/>
      <c r="D123" s="8"/>
      <c r="E123" s="27"/>
      <c r="F123" s="27"/>
      <c r="G123" s="27"/>
      <c r="H123" s="27"/>
      <c r="I123" s="1"/>
      <c r="J123" s="32">
        <f>IF(K123&lt;6,SUM(E123:I123),SUM(LARGE(E123:I123,{1;2;3;4;5;6})))</f>
        <v>0</v>
      </c>
      <c r="K123" s="52">
        <f>COUNT(E123:I123)</f>
        <v>0</v>
      </c>
      <c r="AD123" s="12"/>
      <c r="AE123" s="21"/>
      <c r="AF123" s="12"/>
      <c r="AG123" s="21"/>
      <c r="AH123" s="21"/>
      <c r="AI123" s="21"/>
      <c r="AJ123" s="21"/>
      <c r="AK123" s="21"/>
      <c r="AL123" s="21"/>
    </row>
    <row r="124" spans="1:38" x14ac:dyDescent="0.2">
      <c r="A124" s="166">
        <v>123</v>
      </c>
      <c r="B124" s="25"/>
      <c r="C124" s="6"/>
      <c r="D124" s="8"/>
      <c r="E124" s="27"/>
      <c r="F124" s="27"/>
      <c r="G124" s="27"/>
      <c r="H124" s="27"/>
      <c r="I124" s="48"/>
      <c r="J124" s="32">
        <f>IF(K124&lt;6,SUM(E124:I124),SUM(LARGE(E124:I124,{1;2;3;4;5;6})))</f>
        <v>0</v>
      </c>
      <c r="K124" s="52">
        <f>COUNT(E124:I124)</f>
        <v>0</v>
      </c>
      <c r="AD124" s="12"/>
      <c r="AE124" s="21"/>
      <c r="AF124" s="12"/>
      <c r="AG124" s="21"/>
      <c r="AH124" s="21"/>
      <c r="AI124" s="21"/>
      <c r="AJ124" s="21"/>
      <c r="AK124" s="21"/>
      <c r="AL124" s="21"/>
    </row>
    <row r="125" spans="1:38" x14ac:dyDescent="0.2">
      <c r="A125" s="166">
        <v>124</v>
      </c>
      <c r="B125" s="25"/>
      <c r="C125" s="6"/>
      <c r="D125" s="8"/>
      <c r="E125" s="26"/>
      <c r="F125" s="26"/>
      <c r="G125" s="26"/>
      <c r="H125" s="26"/>
      <c r="I125" s="48"/>
      <c r="J125" s="32">
        <f>IF(K125&lt;6,SUM(E125:I125),SUM(LARGE(E125:I125,{1;2;3;4;5;6})))</f>
        <v>0</v>
      </c>
      <c r="K125" s="52">
        <f>COUNT(E125:I125)</f>
        <v>0</v>
      </c>
      <c r="AD125" s="12"/>
      <c r="AE125" s="21"/>
      <c r="AF125" s="12"/>
      <c r="AG125" s="21"/>
      <c r="AH125" s="21"/>
      <c r="AI125" s="21"/>
      <c r="AJ125" s="21"/>
      <c r="AK125" s="21"/>
      <c r="AL125" s="21"/>
    </row>
    <row r="126" spans="1:38" x14ac:dyDescent="0.2">
      <c r="A126" s="166">
        <v>125</v>
      </c>
      <c r="B126" s="25"/>
      <c r="C126" s="6"/>
      <c r="D126" s="8"/>
      <c r="E126" s="51"/>
      <c r="F126" s="51"/>
      <c r="G126" s="51"/>
      <c r="H126" s="51"/>
      <c r="I126" s="1"/>
      <c r="J126" s="32">
        <f>IF(K126&lt;6,SUM(E126:I126),SUM(LARGE(E126:I126,{1;2;3;4;5;6})))</f>
        <v>0</v>
      </c>
      <c r="K126" s="52">
        <f>COUNT(E126:I126)</f>
        <v>0</v>
      </c>
      <c r="AD126" s="12"/>
      <c r="AE126" s="21"/>
      <c r="AF126" s="12"/>
      <c r="AG126" s="21"/>
      <c r="AH126" s="21"/>
      <c r="AI126" s="21"/>
      <c r="AJ126" s="21"/>
      <c r="AK126" s="21"/>
      <c r="AL126" s="21"/>
    </row>
    <row r="127" spans="1:38" x14ac:dyDescent="0.2">
      <c r="A127" s="166">
        <v>126</v>
      </c>
      <c r="B127" s="25"/>
      <c r="C127" s="6"/>
      <c r="D127" s="8"/>
      <c r="E127" s="27"/>
      <c r="F127" s="27"/>
      <c r="G127" s="27"/>
      <c r="H127" s="27"/>
      <c r="I127" s="1"/>
      <c r="J127" s="32">
        <f>IF(K127&lt;6,SUM(E127:I127),SUM(LARGE(E127:I127,{1;2;3;4;5;6})))</f>
        <v>0</v>
      </c>
      <c r="K127" s="52">
        <f>COUNT(E127:I127)</f>
        <v>0</v>
      </c>
      <c r="AD127" s="12"/>
      <c r="AE127" s="21"/>
      <c r="AF127" s="12"/>
      <c r="AG127" s="21"/>
      <c r="AH127" s="21"/>
      <c r="AI127" s="21"/>
      <c r="AJ127" s="21"/>
      <c r="AK127" s="21"/>
      <c r="AL127" s="21"/>
    </row>
    <row r="128" spans="1:38" x14ac:dyDescent="0.2">
      <c r="A128" s="166">
        <v>127</v>
      </c>
      <c r="B128" s="25"/>
      <c r="C128" s="6"/>
      <c r="D128" s="8"/>
      <c r="E128" s="27"/>
      <c r="F128" s="27"/>
      <c r="G128" s="27"/>
      <c r="H128" s="27"/>
      <c r="I128" s="1"/>
      <c r="J128" s="32">
        <f>IF(K128&lt;6,SUM(E128:I128),SUM(LARGE(E128:I128,{1;2;3;4;5;6})))</f>
        <v>0</v>
      </c>
      <c r="K128" s="52">
        <f>COUNT(E128:I128)</f>
        <v>0</v>
      </c>
      <c r="AD128" s="12"/>
      <c r="AE128" s="21"/>
      <c r="AF128" s="12"/>
      <c r="AG128" s="21"/>
      <c r="AH128" s="21"/>
      <c r="AI128" s="21"/>
      <c r="AJ128" s="21"/>
      <c r="AK128" s="21"/>
      <c r="AL128" s="21"/>
    </row>
    <row r="129" spans="1:38" x14ac:dyDescent="0.2">
      <c r="A129" s="166">
        <v>128</v>
      </c>
      <c r="B129" s="25"/>
      <c r="C129" s="6"/>
      <c r="D129" s="8"/>
      <c r="E129" s="64"/>
      <c r="F129" s="64"/>
      <c r="G129" s="64"/>
      <c r="H129" s="64"/>
      <c r="I129" s="1"/>
      <c r="J129" s="32">
        <f>IF(K129&lt;6,SUM(E129:I129),SUM(LARGE(E129:I129,{1;2;3;4;5;6})))</f>
        <v>0</v>
      </c>
      <c r="K129" s="52">
        <f>COUNT(E129:I129)</f>
        <v>0</v>
      </c>
      <c r="AD129" s="12"/>
      <c r="AE129" s="21"/>
      <c r="AF129" s="12"/>
      <c r="AG129" s="21"/>
      <c r="AH129" s="21"/>
      <c r="AI129" s="21"/>
      <c r="AJ129" s="21"/>
      <c r="AK129" s="21"/>
      <c r="AL129" s="21"/>
    </row>
    <row r="130" spans="1:38" x14ac:dyDescent="0.2">
      <c r="A130" s="166">
        <v>129</v>
      </c>
      <c r="B130" s="25"/>
      <c r="C130" s="6"/>
      <c r="D130" s="8"/>
      <c r="E130" s="26"/>
      <c r="F130" s="26"/>
      <c r="G130" s="26"/>
      <c r="H130" s="26"/>
      <c r="I130" s="1"/>
      <c r="J130" s="32">
        <f>IF(K130&lt;6,SUM(E130:I130),SUM(LARGE(E130:I130,{1;2;3;4;5;6})))</f>
        <v>0</v>
      </c>
      <c r="K130" s="52">
        <f>COUNT(E130:I130)</f>
        <v>0</v>
      </c>
      <c r="AD130" s="12"/>
      <c r="AE130" s="21"/>
      <c r="AF130" s="12"/>
      <c r="AG130" s="21"/>
      <c r="AH130" s="21"/>
      <c r="AI130" s="21"/>
      <c r="AJ130" s="21"/>
      <c r="AK130" s="21"/>
      <c r="AL130" s="21"/>
    </row>
    <row r="131" spans="1:38" x14ac:dyDescent="0.2">
      <c r="A131" s="166">
        <v>130</v>
      </c>
      <c r="B131" s="25"/>
      <c r="C131" s="6"/>
      <c r="D131" s="8"/>
      <c r="E131" s="26"/>
      <c r="F131" s="26"/>
      <c r="G131" s="26"/>
      <c r="H131" s="26"/>
      <c r="I131" s="9"/>
      <c r="J131" s="32">
        <f>IF(K131&lt;6,SUM(E131:I131),SUM(LARGE(E131:I131,{1;2;3;4;5;6})))</f>
        <v>0</v>
      </c>
      <c r="K131" s="52">
        <f>COUNT(E131:I131)</f>
        <v>0</v>
      </c>
      <c r="AD131" s="12"/>
      <c r="AE131" s="21"/>
      <c r="AF131" s="12"/>
      <c r="AG131" s="21"/>
      <c r="AH131" s="21"/>
      <c r="AI131" s="21"/>
      <c r="AJ131" s="21"/>
      <c r="AK131" s="21"/>
      <c r="AL131" s="21"/>
    </row>
    <row r="132" spans="1:38" x14ac:dyDescent="0.2">
      <c r="A132" s="166">
        <v>131</v>
      </c>
      <c r="B132" s="25"/>
      <c r="C132" s="6"/>
      <c r="D132" s="8"/>
      <c r="E132" s="27"/>
      <c r="F132" s="27"/>
      <c r="G132" s="27"/>
      <c r="H132" s="27"/>
      <c r="I132" s="1"/>
      <c r="J132" s="32">
        <f>IF(K132&lt;6,SUM(E132:I132),SUM(LARGE(E132:I132,{1;2;3;4;5;6})))</f>
        <v>0</v>
      </c>
      <c r="K132" s="52">
        <f>COUNT(E132:I132)</f>
        <v>0</v>
      </c>
      <c r="AD132" s="12"/>
      <c r="AE132" s="21"/>
      <c r="AF132" s="12"/>
      <c r="AG132" s="21"/>
      <c r="AH132" s="21"/>
      <c r="AI132" s="21"/>
      <c r="AJ132" s="21"/>
      <c r="AK132" s="21"/>
      <c r="AL132" s="21"/>
    </row>
    <row r="133" spans="1:38" x14ac:dyDescent="0.2">
      <c r="A133" s="166">
        <v>132</v>
      </c>
      <c r="B133" s="25"/>
      <c r="C133" s="6"/>
      <c r="D133" s="8"/>
      <c r="E133" s="27"/>
      <c r="F133" s="27"/>
      <c r="G133" s="27"/>
      <c r="H133" s="27"/>
      <c r="I133" s="1"/>
      <c r="J133" s="32">
        <f>IF(K133&lt;6,SUM(E133:I133),SUM(LARGE(E133:I133,{1;2;3;4;5;6})))</f>
        <v>0</v>
      </c>
      <c r="K133" s="52">
        <f>COUNT(E133:I133)</f>
        <v>0</v>
      </c>
      <c r="AD133" s="12"/>
      <c r="AE133" s="21"/>
      <c r="AF133" s="12"/>
      <c r="AG133" s="21"/>
      <c r="AH133" s="21"/>
      <c r="AI133" s="21"/>
      <c r="AJ133" s="21"/>
      <c r="AK133" s="21"/>
      <c r="AL133" s="21"/>
    </row>
    <row r="134" spans="1:38" x14ac:dyDescent="0.2">
      <c r="A134" s="166">
        <v>133</v>
      </c>
      <c r="B134" s="25"/>
      <c r="C134" s="6"/>
      <c r="D134" s="8"/>
      <c r="E134" s="27"/>
      <c r="F134" s="27"/>
      <c r="G134" s="27"/>
      <c r="H134" s="67"/>
      <c r="I134" s="1"/>
      <c r="J134" s="32">
        <f>IF(K134&lt;6,SUM(E134:I134),SUM(LARGE(E134:I134,{1;2;3;4;5;6})))</f>
        <v>0</v>
      </c>
      <c r="K134" s="52">
        <f>COUNT(E134:I134)</f>
        <v>0</v>
      </c>
      <c r="AD134" s="12"/>
      <c r="AE134" s="21"/>
      <c r="AF134" s="12"/>
      <c r="AG134" s="21"/>
      <c r="AH134" s="21"/>
      <c r="AI134" s="21"/>
      <c r="AJ134" s="21"/>
      <c r="AK134" s="21"/>
      <c r="AL134" s="21"/>
    </row>
    <row r="135" spans="1:38" x14ac:dyDescent="0.2">
      <c r="A135" s="166">
        <v>134</v>
      </c>
      <c r="B135" s="25"/>
      <c r="C135" s="6"/>
      <c r="D135" s="8"/>
      <c r="E135" s="27"/>
      <c r="F135" s="27"/>
      <c r="G135" s="27"/>
      <c r="H135" s="27"/>
      <c r="I135" s="1"/>
      <c r="J135" s="32">
        <f>IF(K135&lt;6,SUM(E135:I135),SUM(LARGE(E135:I135,{1;2;3;4;5;6})))</f>
        <v>0</v>
      </c>
      <c r="K135" s="52">
        <f>COUNT(E135:I135)</f>
        <v>0</v>
      </c>
      <c r="AD135" s="12"/>
      <c r="AE135" s="21"/>
      <c r="AF135" s="12"/>
      <c r="AG135" s="21"/>
      <c r="AH135" s="21"/>
      <c r="AI135" s="21"/>
      <c r="AJ135" s="21"/>
      <c r="AK135" s="21"/>
      <c r="AL135" s="21"/>
    </row>
    <row r="136" spans="1:38" x14ac:dyDescent="0.2">
      <c r="A136" s="166">
        <v>135</v>
      </c>
      <c r="B136" s="25"/>
      <c r="C136" s="8"/>
      <c r="D136" s="8"/>
      <c r="E136" s="51"/>
      <c r="F136" s="51"/>
      <c r="G136" s="51"/>
      <c r="H136" s="51"/>
      <c r="I136" s="48"/>
      <c r="J136" s="32">
        <f>IF(K136&lt;6,SUM(E136:I136),SUM(LARGE(E136:I136,{1;2;3;4;5;6})))</f>
        <v>0</v>
      </c>
      <c r="K136" s="52">
        <f>COUNT(E136:I136)</f>
        <v>0</v>
      </c>
      <c r="AD136" s="12"/>
      <c r="AE136" s="21"/>
      <c r="AF136" s="12"/>
      <c r="AG136" s="21"/>
      <c r="AH136" s="21"/>
      <c r="AI136" s="21"/>
      <c r="AJ136" s="21"/>
      <c r="AK136" s="21"/>
      <c r="AL136" s="21"/>
    </row>
    <row r="137" spans="1:38" x14ac:dyDescent="0.2">
      <c r="A137" s="166">
        <v>136</v>
      </c>
      <c r="B137" s="25"/>
      <c r="C137" s="6"/>
      <c r="D137" s="8"/>
      <c r="E137" s="27"/>
      <c r="F137" s="27"/>
      <c r="G137" s="27"/>
      <c r="H137" s="27"/>
      <c r="I137" s="1"/>
      <c r="J137" s="32">
        <f>IF(K137&lt;6,SUM(E137:I137),SUM(LARGE(E137:I137,{1;2;3;4;5;6})))</f>
        <v>0</v>
      </c>
      <c r="K137" s="52">
        <f>COUNT(E137:I137)</f>
        <v>0</v>
      </c>
      <c r="AD137" s="12"/>
      <c r="AE137" s="21"/>
      <c r="AF137" s="12"/>
      <c r="AG137" s="21"/>
      <c r="AH137" s="21"/>
      <c r="AI137" s="21"/>
      <c r="AJ137" s="21"/>
      <c r="AK137" s="21"/>
      <c r="AL137" s="21"/>
    </row>
    <row r="138" spans="1:38" x14ac:dyDescent="0.2">
      <c r="A138" s="166">
        <v>137</v>
      </c>
      <c r="B138" s="25"/>
      <c r="C138" s="6"/>
      <c r="D138" s="8"/>
      <c r="E138" s="27"/>
      <c r="F138" s="27"/>
      <c r="G138" s="27"/>
      <c r="H138" s="27"/>
      <c r="I138" s="1"/>
      <c r="J138" s="32">
        <f>IF(K138&lt;6,SUM(E138:I138),SUM(LARGE(E138:I138,{1;2;3;4;5;6})))</f>
        <v>0</v>
      </c>
      <c r="K138" s="52">
        <f>COUNT(E138:I138)</f>
        <v>0</v>
      </c>
      <c r="AD138" s="12"/>
      <c r="AE138" s="21"/>
      <c r="AF138" s="12"/>
      <c r="AG138" s="21"/>
      <c r="AH138" s="21"/>
      <c r="AI138" s="21"/>
      <c r="AJ138" s="21"/>
      <c r="AK138" s="21"/>
      <c r="AL138" s="21"/>
    </row>
    <row r="139" spans="1:38" x14ac:dyDescent="0.2">
      <c r="A139" s="166">
        <v>138</v>
      </c>
      <c r="B139" s="25"/>
      <c r="C139" s="6"/>
      <c r="D139" s="8"/>
      <c r="E139" s="51"/>
      <c r="F139" s="51"/>
      <c r="G139" s="51"/>
      <c r="H139" s="51"/>
      <c r="I139" s="1"/>
      <c r="J139" s="32">
        <f>IF(K139&lt;6,SUM(E139:I139),SUM(LARGE(E139:I139,{1;2;3;4;5;6})))</f>
        <v>0</v>
      </c>
      <c r="K139" s="52">
        <f>COUNT(E139:I139)</f>
        <v>0</v>
      </c>
      <c r="AD139" s="12"/>
      <c r="AE139" s="21"/>
      <c r="AF139" s="12"/>
      <c r="AG139" s="21"/>
      <c r="AH139" s="21"/>
      <c r="AI139" s="21"/>
      <c r="AJ139" s="21"/>
      <c r="AK139" s="21"/>
      <c r="AL139" s="21"/>
    </row>
    <row r="140" spans="1:38" x14ac:dyDescent="0.2">
      <c r="A140" s="166">
        <v>139</v>
      </c>
      <c r="B140" s="25"/>
      <c r="C140" s="6"/>
      <c r="D140" s="8"/>
      <c r="E140" s="26"/>
      <c r="F140" s="26"/>
      <c r="G140" s="26"/>
      <c r="H140" s="26"/>
      <c r="I140" s="1"/>
      <c r="J140" s="32">
        <f>IF(K140&lt;6,SUM(E140:I140),SUM(LARGE(E140:I140,{1;2;3;4;5;6})))</f>
        <v>0</v>
      </c>
      <c r="K140" s="52">
        <f>COUNT(E140:I140)</f>
        <v>0</v>
      </c>
      <c r="AD140" s="12"/>
      <c r="AE140" s="21"/>
      <c r="AF140" s="12"/>
      <c r="AG140" s="21"/>
      <c r="AH140" s="21"/>
      <c r="AI140" s="21"/>
      <c r="AJ140" s="21"/>
      <c r="AK140" s="21"/>
      <c r="AL140" s="21"/>
    </row>
    <row r="141" spans="1:38" x14ac:dyDescent="0.2">
      <c r="A141" s="166">
        <v>140</v>
      </c>
      <c r="B141" s="25"/>
      <c r="C141" s="6"/>
      <c r="D141" s="10"/>
      <c r="E141" s="66"/>
      <c r="F141" s="66"/>
      <c r="G141" s="51"/>
      <c r="H141" s="51"/>
      <c r="I141" s="48"/>
      <c r="J141" s="32">
        <f>IF(K141&lt;6,SUM(E141:I141),SUM(LARGE(E141:I141,{1;2;3;4;5;6})))</f>
        <v>0</v>
      </c>
      <c r="K141" s="52">
        <f>COUNT(E141:I141)</f>
        <v>0</v>
      </c>
      <c r="AD141" s="12"/>
      <c r="AE141" s="21"/>
      <c r="AF141" s="12"/>
      <c r="AG141" s="21"/>
      <c r="AH141" s="21"/>
      <c r="AI141" s="21"/>
      <c r="AJ141" s="21"/>
      <c r="AK141" s="21"/>
      <c r="AL141" s="21"/>
    </row>
    <row r="142" spans="1:38" x14ac:dyDescent="0.2">
      <c r="A142" s="166">
        <v>141</v>
      </c>
      <c r="B142" s="25"/>
      <c r="C142" s="6"/>
      <c r="D142" s="8"/>
      <c r="E142" s="51"/>
      <c r="F142" s="51"/>
      <c r="G142" s="51"/>
      <c r="H142" s="51"/>
      <c r="I142" s="48"/>
      <c r="J142" s="32">
        <f>IF(K142&lt;6,SUM(E142:I142),SUM(LARGE(E142:I142,{1;2;3;4;5;6})))</f>
        <v>0</v>
      </c>
      <c r="K142" s="52">
        <f>COUNT(E142:I142)</f>
        <v>0</v>
      </c>
      <c r="AD142" s="12"/>
      <c r="AE142" s="21"/>
      <c r="AF142" s="12"/>
      <c r="AG142" s="21"/>
      <c r="AH142" s="21"/>
      <c r="AI142" s="21"/>
      <c r="AJ142" s="21"/>
      <c r="AK142" s="21"/>
      <c r="AL142" s="21"/>
    </row>
    <row r="143" spans="1:38" x14ac:dyDescent="0.2">
      <c r="A143" s="166">
        <v>142</v>
      </c>
      <c r="B143" s="25"/>
      <c r="C143" s="6"/>
      <c r="D143" s="8"/>
      <c r="E143" s="27"/>
      <c r="F143" s="27"/>
      <c r="G143" s="27"/>
      <c r="H143" s="27"/>
      <c r="I143" s="1"/>
      <c r="J143" s="32">
        <f>IF(K143&lt;6,SUM(E143:I143),SUM(LARGE(E143:I143,{1;2;3;4;5;6})))</f>
        <v>0</v>
      </c>
      <c r="K143" s="52">
        <f>COUNT(E143:I143)</f>
        <v>0</v>
      </c>
      <c r="AD143" s="12"/>
      <c r="AE143" s="21"/>
      <c r="AF143" s="12"/>
      <c r="AG143" s="21"/>
      <c r="AH143" s="21"/>
      <c r="AI143" s="21"/>
      <c r="AJ143" s="21"/>
      <c r="AK143" s="21"/>
      <c r="AL143" s="21"/>
    </row>
    <row r="144" spans="1:38" x14ac:dyDescent="0.2">
      <c r="A144" s="166">
        <v>143</v>
      </c>
      <c r="B144" s="25"/>
      <c r="C144" s="6"/>
      <c r="D144" s="8"/>
      <c r="E144" s="26"/>
      <c r="F144" s="26"/>
      <c r="G144" s="26"/>
      <c r="H144" s="26"/>
      <c r="I144" s="1"/>
      <c r="J144" s="32">
        <f>IF(K144&lt;6,SUM(E144:I144),SUM(LARGE(E144:I144,{1;2;3;4;5;6})))</f>
        <v>0</v>
      </c>
      <c r="K144" s="52">
        <f>COUNT(E144:I144)</f>
        <v>0</v>
      </c>
      <c r="AD144" s="12"/>
      <c r="AE144" s="21"/>
      <c r="AF144" s="12"/>
      <c r="AG144" s="21"/>
      <c r="AH144" s="21"/>
      <c r="AI144" s="21"/>
      <c r="AJ144" s="21"/>
      <c r="AK144" s="21"/>
      <c r="AL144" s="21"/>
    </row>
    <row r="145" spans="1:38" x14ac:dyDescent="0.2">
      <c r="A145" s="166">
        <v>144</v>
      </c>
      <c r="B145" s="25"/>
      <c r="C145" s="6"/>
      <c r="D145" s="8"/>
      <c r="E145" s="27"/>
      <c r="F145" s="27"/>
      <c r="G145" s="27"/>
      <c r="H145" s="27"/>
      <c r="I145" s="1"/>
      <c r="J145" s="32">
        <f>IF(K145&lt;6,SUM(E145:I145),SUM(LARGE(E145:I145,{1;2;3;4;5;6})))</f>
        <v>0</v>
      </c>
      <c r="K145" s="52">
        <f>COUNT(E145:I145)</f>
        <v>0</v>
      </c>
      <c r="AD145" s="12"/>
      <c r="AE145" s="21"/>
      <c r="AF145" s="12"/>
      <c r="AG145" s="21"/>
      <c r="AH145" s="21"/>
      <c r="AI145" s="21"/>
      <c r="AJ145" s="21"/>
      <c r="AK145" s="21"/>
      <c r="AL145" s="21"/>
    </row>
    <row r="146" spans="1:38" x14ac:dyDescent="0.2">
      <c r="A146" s="166">
        <v>145</v>
      </c>
      <c r="B146" s="25"/>
      <c r="C146" s="6"/>
      <c r="D146" s="8"/>
      <c r="E146" s="51"/>
      <c r="F146" s="51"/>
      <c r="G146" s="51"/>
      <c r="H146" s="51"/>
      <c r="I146" s="1"/>
      <c r="J146" s="32">
        <f>IF(K146&lt;6,SUM(E146:I146),SUM(LARGE(E146:I146,{1;2;3;4;5;6})))</f>
        <v>0</v>
      </c>
      <c r="K146" s="52">
        <f>COUNT(E146:I146)</f>
        <v>0</v>
      </c>
      <c r="AD146" s="12"/>
      <c r="AE146" s="21"/>
      <c r="AF146" s="12"/>
      <c r="AG146" s="21"/>
      <c r="AH146" s="21"/>
      <c r="AI146" s="21"/>
      <c r="AJ146" s="21"/>
      <c r="AK146" s="21"/>
      <c r="AL146" s="21"/>
    </row>
    <row r="147" spans="1:38" x14ac:dyDescent="0.2">
      <c r="A147" s="166">
        <v>146</v>
      </c>
      <c r="B147" s="25"/>
      <c r="C147" s="6"/>
      <c r="D147" s="8"/>
      <c r="E147" s="26"/>
      <c r="F147" s="26"/>
      <c r="G147" s="26"/>
      <c r="H147" s="26"/>
      <c r="I147" s="1"/>
      <c r="J147" s="32">
        <f>IF(K147&lt;6,SUM(E147:I147),SUM(LARGE(E147:I147,{1;2;3;4;5;6})))</f>
        <v>0</v>
      </c>
      <c r="K147" s="52">
        <f>COUNT(E147:I147)</f>
        <v>0</v>
      </c>
      <c r="AD147" s="12"/>
      <c r="AE147" s="21"/>
      <c r="AF147" s="12"/>
      <c r="AG147" s="21"/>
      <c r="AH147" s="21"/>
      <c r="AI147" s="21"/>
      <c r="AJ147" s="21"/>
      <c r="AK147" s="21"/>
      <c r="AL147" s="21"/>
    </row>
    <row r="148" spans="1:38" x14ac:dyDescent="0.2">
      <c r="A148" s="166">
        <v>147</v>
      </c>
      <c r="B148" s="25"/>
      <c r="C148" s="6"/>
      <c r="D148" s="8"/>
      <c r="E148" s="26"/>
      <c r="F148" s="26"/>
      <c r="G148" s="26"/>
      <c r="H148" s="26"/>
      <c r="I148" s="1"/>
      <c r="J148" s="32">
        <f>IF(K148&lt;6,SUM(E148:I148),SUM(LARGE(E148:I148,{1;2;3;4;5;6})))</f>
        <v>0</v>
      </c>
      <c r="K148" s="52">
        <f>COUNT(E148:I148)</f>
        <v>0</v>
      </c>
      <c r="AD148" s="12"/>
      <c r="AE148" s="21"/>
      <c r="AF148" s="12"/>
      <c r="AG148" s="21"/>
      <c r="AH148" s="21"/>
      <c r="AI148" s="21"/>
      <c r="AJ148" s="21"/>
      <c r="AK148" s="21"/>
      <c r="AL148" s="21"/>
    </row>
    <row r="149" spans="1:38" x14ac:dyDescent="0.2">
      <c r="A149" s="166">
        <v>148</v>
      </c>
      <c r="B149" s="25"/>
      <c r="C149" s="6"/>
      <c r="D149" s="8"/>
      <c r="E149" s="26"/>
      <c r="F149" s="26"/>
      <c r="G149" s="26"/>
      <c r="H149" s="26"/>
      <c r="I149" s="1"/>
      <c r="J149" s="32">
        <f>IF(K149&lt;6,SUM(E149:I149),SUM(LARGE(E149:I149,{1;2;3;4;5;6})))</f>
        <v>0</v>
      </c>
      <c r="K149" s="52">
        <f>COUNT(E149:I149)</f>
        <v>0</v>
      </c>
      <c r="AD149" s="12"/>
      <c r="AE149" s="21"/>
      <c r="AF149" s="12"/>
      <c r="AG149" s="21"/>
      <c r="AH149" s="21"/>
      <c r="AI149" s="21"/>
      <c r="AJ149" s="21"/>
      <c r="AK149" s="21"/>
      <c r="AL149" s="21"/>
    </row>
    <row r="150" spans="1:38" x14ac:dyDescent="0.2">
      <c r="A150" s="166">
        <v>149</v>
      </c>
      <c r="B150" s="25"/>
      <c r="C150" s="6"/>
      <c r="D150" s="8"/>
      <c r="E150" s="26"/>
      <c r="F150" s="26"/>
      <c r="G150" s="26"/>
      <c r="H150" s="26"/>
      <c r="I150" s="1"/>
      <c r="J150" s="32">
        <f>IF(K150&lt;6,SUM(E150:I150),SUM(LARGE(E150:I150,{1;2;3;4;5;6})))</f>
        <v>0</v>
      </c>
      <c r="K150" s="52">
        <f>COUNT(E150:I150)</f>
        <v>0</v>
      </c>
      <c r="AD150" s="12"/>
      <c r="AE150" s="21"/>
      <c r="AF150" s="12"/>
      <c r="AG150" s="21"/>
      <c r="AH150" s="21"/>
      <c r="AI150" s="21"/>
      <c r="AJ150" s="21"/>
      <c r="AK150" s="21"/>
      <c r="AL150" s="21"/>
    </row>
    <row r="151" spans="1:38" x14ac:dyDescent="0.2">
      <c r="A151" s="166">
        <v>150</v>
      </c>
      <c r="B151" s="25"/>
      <c r="C151" s="8"/>
      <c r="D151" s="8"/>
      <c r="E151" s="27"/>
      <c r="F151" s="27"/>
      <c r="G151" s="27"/>
      <c r="H151" s="27"/>
      <c r="I151" s="1"/>
      <c r="J151" s="32">
        <f>IF(K151&lt;6,SUM(E151:I151),SUM(LARGE(E151:I151,{1;2;3;4;5;6})))</f>
        <v>0</v>
      </c>
      <c r="K151" s="52">
        <f>COUNT(E151:I151)</f>
        <v>0</v>
      </c>
      <c r="AD151" s="12"/>
      <c r="AE151" s="21"/>
      <c r="AF151" s="12"/>
      <c r="AG151" s="21"/>
      <c r="AH151" s="21"/>
      <c r="AI151" s="21"/>
      <c r="AJ151" s="21"/>
      <c r="AK151" s="21"/>
      <c r="AL151" s="21"/>
    </row>
    <row r="152" spans="1:38" s="23" customFormat="1" x14ac:dyDescent="0.2">
      <c r="A152" s="167"/>
      <c r="B152" s="3"/>
      <c r="C152" s="3"/>
      <c r="D152" s="22"/>
      <c r="E152" s="28"/>
      <c r="F152" s="28"/>
      <c r="G152" s="28"/>
      <c r="H152" s="28"/>
      <c r="I152" s="3"/>
      <c r="J152" s="33"/>
      <c r="K152" s="3"/>
      <c r="AE152" s="21"/>
      <c r="AG152" s="21"/>
      <c r="AH152" s="21"/>
      <c r="AI152" s="21"/>
      <c r="AJ152" s="21"/>
      <c r="AK152" s="21"/>
      <c r="AL152" s="21"/>
    </row>
    <row r="153" spans="1:38" s="23" customFormat="1" x14ac:dyDescent="0.2">
      <c r="A153" s="167"/>
      <c r="B153" s="3"/>
      <c r="C153" s="3"/>
      <c r="D153" s="22"/>
      <c r="E153" s="28"/>
      <c r="F153" s="28"/>
      <c r="G153" s="28"/>
      <c r="H153" s="28"/>
      <c r="I153" s="3"/>
      <c r="J153" s="33"/>
      <c r="K153" s="3"/>
      <c r="AE153" s="21"/>
      <c r="AG153" s="21"/>
      <c r="AH153" s="21"/>
      <c r="AI153" s="21"/>
      <c r="AJ153" s="21"/>
      <c r="AK153" s="21"/>
      <c r="AL153" s="21"/>
    </row>
    <row r="154" spans="1:38" s="23" customFormat="1" x14ac:dyDescent="0.2">
      <c r="A154" s="167"/>
      <c r="B154" s="3"/>
      <c r="C154" s="3"/>
      <c r="D154" s="22"/>
      <c r="E154" s="28"/>
      <c r="F154" s="28"/>
      <c r="G154" s="28"/>
      <c r="H154" s="28"/>
      <c r="I154" s="3"/>
      <c r="J154" s="33"/>
      <c r="K154" s="3"/>
      <c r="AE154" s="21"/>
      <c r="AG154" s="21"/>
      <c r="AH154" s="21"/>
      <c r="AI154" s="21"/>
      <c r="AJ154" s="21"/>
      <c r="AK154" s="21"/>
      <c r="AL154" s="21"/>
    </row>
    <row r="155" spans="1:38" s="23" customFormat="1" x14ac:dyDescent="0.2">
      <c r="A155" s="167"/>
      <c r="B155" s="3"/>
      <c r="C155" s="3"/>
      <c r="D155" s="22"/>
      <c r="E155" s="28"/>
      <c r="F155" s="28"/>
      <c r="G155" s="28"/>
      <c r="H155" s="28"/>
      <c r="I155" s="3"/>
      <c r="J155" s="33"/>
      <c r="K155" s="3"/>
      <c r="AE155" s="21"/>
      <c r="AG155" s="21"/>
      <c r="AH155" s="21"/>
      <c r="AI155" s="21"/>
      <c r="AJ155" s="21"/>
      <c r="AK155" s="21"/>
      <c r="AL155" s="21"/>
    </row>
    <row r="156" spans="1:38" s="23" customFormat="1" x14ac:dyDescent="0.2">
      <c r="A156" s="167"/>
      <c r="B156" s="3"/>
      <c r="C156" s="3"/>
      <c r="D156" s="22"/>
      <c r="E156" s="28"/>
      <c r="F156" s="28"/>
      <c r="G156" s="28"/>
      <c r="H156" s="28"/>
      <c r="I156" s="3"/>
      <c r="J156" s="33"/>
      <c r="K156" s="3"/>
      <c r="AE156" s="21"/>
      <c r="AG156" s="21"/>
      <c r="AH156" s="21"/>
      <c r="AI156" s="21"/>
      <c r="AJ156" s="21"/>
      <c r="AK156" s="21"/>
      <c r="AL156" s="21"/>
    </row>
    <row r="157" spans="1:38" s="23" customFormat="1" x14ac:dyDescent="0.2">
      <c r="A157" s="167"/>
      <c r="B157" s="3"/>
      <c r="C157" s="3"/>
      <c r="D157" s="22"/>
      <c r="E157" s="28"/>
      <c r="F157" s="28"/>
      <c r="G157" s="28"/>
      <c r="H157" s="28"/>
      <c r="I157" s="3"/>
      <c r="J157" s="33"/>
      <c r="K157" s="3"/>
      <c r="AE157" s="21"/>
      <c r="AG157" s="21"/>
      <c r="AH157" s="21"/>
      <c r="AI157" s="21"/>
      <c r="AJ157" s="21"/>
      <c r="AK157" s="21"/>
      <c r="AL157" s="21"/>
    </row>
    <row r="158" spans="1:38" s="23" customFormat="1" x14ac:dyDescent="0.2">
      <c r="A158" s="167"/>
      <c r="B158" s="3"/>
      <c r="C158" s="3"/>
      <c r="D158" s="22"/>
      <c r="E158" s="28"/>
      <c r="F158" s="28"/>
      <c r="G158" s="28"/>
      <c r="H158" s="28"/>
      <c r="I158" s="3"/>
      <c r="J158" s="33"/>
      <c r="K158" s="3"/>
      <c r="AE158" s="21"/>
      <c r="AG158" s="21"/>
      <c r="AH158" s="21"/>
      <c r="AI158" s="21"/>
      <c r="AJ158" s="21"/>
      <c r="AK158" s="21"/>
      <c r="AL158" s="21"/>
    </row>
    <row r="159" spans="1:38" s="23" customFormat="1" x14ac:dyDescent="0.2">
      <c r="A159" s="167"/>
      <c r="B159" s="3"/>
      <c r="C159" s="3"/>
      <c r="D159" s="22"/>
      <c r="E159" s="28"/>
      <c r="F159" s="28"/>
      <c r="G159" s="28"/>
      <c r="H159" s="28"/>
      <c r="I159" s="3"/>
      <c r="J159" s="33"/>
      <c r="K159" s="3"/>
      <c r="AE159" s="21"/>
      <c r="AG159" s="21"/>
      <c r="AH159" s="21"/>
      <c r="AI159" s="21"/>
      <c r="AJ159" s="21"/>
      <c r="AK159" s="21"/>
      <c r="AL159" s="21"/>
    </row>
    <row r="160" spans="1:38" s="23" customFormat="1" x14ac:dyDescent="0.2">
      <c r="A160" s="167"/>
      <c r="B160" s="3"/>
      <c r="C160" s="3"/>
      <c r="D160" s="22"/>
      <c r="E160" s="28"/>
      <c r="F160" s="28"/>
      <c r="G160" s="28"/>
      <c r="H160" s="28"/>
      <c r="I160" s="3"/>
      <c r="J160" s="33"/>
      <c r="K160" s="3"/>
      <c r="AE160" s="21"/>
      <c r="AG160" s="21"/>
      <c r="AH160" s="21"/>
      <c r="AI160" s="21"/>
      <c r="AJ160" s="21"/>
      <c r="AK160" s="21"/>
      <c r="AL160" s="21"/>
    </row>
    <row r="161" spans="1:38" s="23" customFormat="1" x14ac:dyDescent="0.2">
      <c r="A161" s="167"/>
      <c r="B161" s="3"/>
      <c r="C161" s="3"/>
      <c r="D161" s="22"/>
      <c r="E161" s="28"/>
      <c r="F161" s="28"/>
      <c r="G161" s="28"/>
      <c r="H161" s="28"/>
      <c r="I161" s="3"/>
      <c r="J161" s="33"/>
      <c r="K161" s="3"/>
      <c r="AE161" s="21"/>
      <c r="AG161" s="21"/>
      <c r="AH161" s="21"/>
      <c r="AI161" s="21"/>
      <c r="AJ161" s="21"/>
      <c r="AK161" s="21"/>
      <c r="AL161" s="21"/>
    </row>
    <row r="162" spans="1:38" s="23" customFormat="1" x14ac:dyDescent="0.2">
      <c r="A162" s="167"/>
      <c r="B162" s="3"/>
      <c r="C162" s="3"/>
      <c r="D162" s="22"/>
      <c r="E162" s="28"/>
      <c r="F162" s="28"/>
      <c r="G162" s="28"/>
      <c r="H162" s="28"/>
      <c r="I162" s="3"/>
      <c r="J162" s="33"/>
      <c r="K162" s="3"/>
      <c r="AE162" s="21"/>
      <c r="AG162" s="21"/>
      <c r="AH162" s="21"/>
      <c r="AI162" s="21"/>
      <c r="AJ162" s="21"/>
      <c r="AK162" s="21"/>
      <c r="AL162" s="21"/>
    </row>
    <row r="163" spans="1:38" s="23" customFormat="1" x14ac:dyDescent="0.2">
      <c r="A163" s="167"/>
      <c r="B163" s="3"/>
      <c r="C163" s="3"/>
      <c r="D163" s="22"/>
      <c r="E163" s="28"/>
      <c r="F163" s="28"/>
      <c r="G163" s="28"/>
      <c r="H163" s="28"/>
      <c r="I163" s="3"/>
      <c r="J163" s="33"/>
      <c r="K163" s="3"/>
      <c r="AE163" s="21"/>
      <c r="AG163" s="21"/>
      <c r="AH163" s="21"/>
      <c r="AI163" s="21"/>
      <c r="AJ163" s="21"/>
      <c r="AK163" s="21"/>
      <c r="AL163" s="21"/>
    </row>
    <row r="164" spans="1:38" s="23" customFormat="1" x14ac:dyDescent="0.2">
      <c r="A164" s="167"/>
      <c r="B164" s="3"/>
      <c r="C164" s="3"/>
      <c r="D164" s="22"/>
      <c r="E164" s="28"/>
      <c r="F164" s="28"/>
      <c r="G164" s="28"/>
      <c r="H164" s="28"/>
      <c r="I164" s="3"/>
      <c r="J164" s="33"/>
      <c r="K164" s="3"/>
      <c r="AE164" s="21"/>
      <c r="AG164" s="21"/>
      <c r="AH164" s="21"/>
      <c r="AI164" s="21"/>
      <c r="AJ164" s="21"/>
      <c r="AK164" s="21"/>
      <c r="AL164" s="21"/>
    </row>
    <row r="165" spans="1:38" s="23" customFormat="1" x14ac:dyDescent="0.2">
      <c r="A165" s="167"/>
      <c r="B165" s="3"/>
      <c r="C165" s="3"/>
      <c r="D165" s="22"/>
      <c r="E165" s="28"/>
      <c r="F165" s="28"/>
      <c r="G165" s="28"/>
      <c r="H165" s="28"/>
      <c r="I165" s="3"/>
      <c r="J165" s="33"/>
      <c r="K165" s="3"/>
      <c r="AE165" s="21"/>
      <c r="AG165" s="21"/>
      <c r="AH165" s="21"/>
      <c r="AI165" s="21"/>
      <c r="AJ165" s="21"/>
      <c r="AK165" s="21"/>
      <c r="AL165" s="21"/>
    </row>
    <row r="166" spans="1:38" s="23" customFormat="1" x14ac:dyDescent="0.2">
      <c r="A166" s="167"/>
      <c r="B166" s="3"/>
      <c r="C166" s="3"/>
      <c r="D166" s="22"/>
      <c r="E166" s="28"/>
      <c r="F166" s="28"/>
      <c r="G166" s="28"/>
      <c r="H166" s="28"/>
      <c r="I166" s="3"/>
      <c r="J166" s="33"/>
      <c r="K166" s="3"/>
      <c r="AE166" s="21"/>
      <c r="AG166" s="21"/>
      <c r="AH166" s="21"/>
      <c r="AI166" s="21"/>
      <c r="AJ166" s="21"/>
      <c r="AK166" s="21"/>
      <c r="AL166" s="21"/>
    </row>
    <row r="167" spans="1:38" s="23" customFormat="1" x14ac:dyDescent="0.2">
      <c r="A167" s="167"/>
      <c r="B167" s="3"/>
      <c r="C167" s="3"/>
      <c r="D167" s="22"/>
      <c r="E167" s="28"/>
      <c r="F167" s="28"/>
      <c r="G167" s="28"/>
      <c r="H167" s="28"/>
      <c r="I167" s="3"/>
      <c r="J167" s="33"/>
      <c r="K167" s="3"/>
      <c r="AE167" s="21"/>
      <c r="AG167" s="21"/>
      <c r="AH167" s="21"/>
      <c r="AI167" s="21"/>
      <c r="AJ167" s="21"/>
      <c r="AK167" s="21"/>
      <c r="AL167" s="21"/>
    </row>
    <row r="168" spans="1:38" s="23" customFormat="1" x14ac:dyDescent="0.2">
      <c r="A168" s="167"/>
      <c r="B168" s="3"/>
      <c r="C168" s="3"/>
      <c r="D168" s="22"/>
      <c r="E168" s="28"/>
      <c r="F168" s="28"/>
      <c r="G168" s="28"/>
      <c r="H168" s="28"/>
      <c r="I168" s="3"/>
      <c r="J168" s="33"/>
      <c r="K168" s="3"/>
      <c r="AE168" s="21"/>
      <c r="AG168" s="21"/>
      <c r="AH168" s="21"/>
      <c r="AI168" s="21"/>
      <c r="AJ168" s="21"/>
      <c r="AK168" s="21"/>
      <c r="AL168" s="21"/>
    </row>
    <row r="169" spans="1:38" s="23" customFormat="1" x14ac:dyDescent="0.2">
      <c r="A169" s="167"/>
      <c r="B169" s="3"/>
      <c r="C169" s="3"/>
      <c r="D169" s="22"/>
      <c r="E169" s="28"/>
      <c r="F169" s="28"/>
      <c r="G169" s="28"/>
      <c r="H169" s="28"/>
      <c r="I169" s="3"/>
      <c r="J169" s="33"/>
      <c r="K169" s="3"/>
      <c r="AE169" s="21"/>
      <c r="AG169" s="21"/>
      <c r="AH169" s="21"/>
      <c r="AI169" s="21"/>
      <c r="AJ169" s="21"/>
      <c r="AK169" s="21"/>
      <c r="AL169" s="21"/>
    </row>
    <row r="170" spans="1:38" s="23" customFormat="1" x14ac:dyDescent="0.2">
      <c r="A170" s="167"/>
      <c r="B170" s="3"/>
      <c r="C170" s="3"/>
      <c r="D170" s="22"/>
      <c r="E170" s="28"/>
      <c r="F170" s="28"/>
      <c r="G170" s="28"/>
      <c r="H170" s="28"/>
      <c r="I170" s="3"/>
      <c r="J170" s="33"/>
      <c r="K170" s="3"/>
      <c r="AE170" s="21"/>
      <c r="AG170" s="21"/>
      <c r="AH170" s="21"/>
      <c r="AI170" s="21"/>
      <c r="AJ170" s="21"/>
      <c r="AK170" s="21"/>
      <c r="AL170" s="21"/>
    </row>
    <row r="171" spans="1:38" s="23" customFormat="1" x14ac:dyDescent="0.2">
      <c r="A171" s="167"/>
      <c r="B171" s="3"/>
      <c r="C171" s="3"/>
      <c r="D171" s="22"/>
      <c r="E171" s="28"/>
      <c r="F171" s="28"/>
      <c r="G171" s="28"/>
      <c r="H171" s="28"/>
      <c r="I171" s="3"/>
      <c r="J171" s="33"/>
      <c r="K171" s="3"/>
      <c r="AE171" s="21"/>
      <c r="AG171" s="21"/>
      <c r="AH171" s="21"/>
      <c r="AI171" s="21"/>
      <c r="AJ171" s="21"/>
      <c r="AK171" s="21"/>
      <c r="AL171" s="21"/>
    </row>
    <row r="172" spans="1:38" s="23" customFormat="1" x14ac:dyDescent="0.2">
      <c r="A172" s="167"/>
      <c r="B172" s="3"/>
      <c r="C172" s="3"/>
      <c r="D172" s="22"/>
      <c r="E172" s="28"/>
      <c r="F172" s="28"/>
      <c r="G172" s="28"/>
      <c r="H172" s="28"/>
      <c r="I172" s="3"/>
      <c r="J172" s="33"/>
      <c r="K172" s="3"/>
      <c r="AE172" s="21"/>
      <c r="AG172" s="21"/>
      <c r="AH172" s="21"/>
      <c r="AI172" s="21"/>
      <c r="AJ172" s="21"/>
      <c r="AK172" s="21"/>
      <c r="AL172" s="21"/>
    </row>
    <row r="173" spans="1:38" s="23" customFormat="1" x14ac:dyDescent="0.2">
      <c r="A173" s="167"/>
      <c r="B173" s="3"/>
      <c r="C173" s="3"/>
      <c r="D173" s="22"/>
      <c r="E173" s="28"/>
      <c r="F173" s="28"/>
      <c r="G173" s="28"/>
      <c r="H173" s="28"/>
      <c r="I173" s="3"/>
      <c r="J173" s="33"/>
      <c r="K173" s="3"/>
      <c r="AE173" s="21"/>
      <c r="AG173" s="21"/>
      <c r="AH173" s="21"/>
      <c r="AI173" s="21"/>
      <c r="AJ173" s="21"/>
      <c r="AK173" s="21"/>
      <c r="AL173" s="21"/>
    </row>
    <row r="174" spans="1:38" s="23" customFormat="1" x14ac:dyDescent="0.2">
      <c r="A174" s="167"/>
      <c r="B174" s="3"/>
      <c r="C174" s="3"/>
      <c r="D174" s="22"/>
      <c r="E174" s="28"/>
      <c r="F174" s="28"/>
      <c r="G174" s="28"/>
      <c r="H174" s="28"/>
      <c r="I174" s="3"/>
      <c r="J174" s="33"/>
      <c r="K174" s="3"/>
      <c r="AE174" s="21"/>
      <c r="AG174" s="21"/>
      <c r="AH174" s="21"/>
      <c r="AI174" s="21"/>
      <c r="AJ174" s="21"/>
      <c r="AK174" s="21"/>
      <c r="AL174" s="21"/>
    </row>
    <row r="175" spans="1:38" s="23" customFormat="1" x14ac:dyDescent="0.2">
      <c r="A175" s="167"/>
      <c r="B175" s="3"/>
      <c r="C175" s="3"/>
      <c r="D175" s="22"/>
      <c r="E175" s="28"/>
      <c r="F175" s="28"/>
      <c r="G175" s="28"/>
      <c r="H175" s="28"/>
      <c r="I175" s="3"/>
      <c r="J175" s="33"/>
      <c r="K175" s="3"/>
      <c r="AE175" s="21"/>
      <c r="AG175" s="21"/>
      <c r="AH175" s="21"/>
      <c r="AI175" s="21"/>
      <c r="AJ175" s="21"/>
      <c r="AK175" s="21"/>
      <c r="AL175" s="21"/>
    </row>
    <row r="176" spans="1:38" s="23" customFormat="1" x14ac:dyDescent="0.2">
      <c r="A176" s="167"/>
      <c r="B176" s="3"/>
      <c r="C176" s="3"/>
      <c r="D176" s="22"/>
      <c r="E176" s="28"/>
      <c r="F176" s="28"/>
      <c r="G176" s="28"/>
      <c r="H176" s="28"/>
      <c r="I176" s="3"/>
      <c r="J176" s="33"/>
      <c r="K176" s="3"/>
      <c r="AE176" s="21"/>
      <c r="AG176" s="21"/>
      <c r="AH176" s="21"/>
      <c r="AI176" s="21"/>
      <c r="AJ176" s="21"/>
      <c r="AK176" s="21"/>
      <c r="AL176" s="21"/>
    </row>
    <row r="177" spans="1:38" s="23" customFormat="1" x14ac:dyDescent="0.2">
      <c r="A177" s="167"/>
      <c r="B177" s="3"/>
      <c r="C177" s="3"/>
      <c r="D177" s="22"/>
      <c r="E177" s="28"/>
      <c r="F177" s="28"/>
      <c r="G177" s="28"/>
      <c r="H177" s="28"/>
      <c r="I177" s="3"/>
      <c r="J177" s="33"/>
      <c r="K177" s="3"/>
      <c r="AE177" s="21"/>
      <c r="AG177" s="21"/>
      <c r="AH177" s="21"/>
      <c r="AI177" s="21"/>
      <c r="AJ177" s="21"/>
      <c r="AK177" s="21"/>
      <c r="AL177" s="21"/>
    </row>
    <row r="178" spans="1:38" s="23" customFormat="1" x14ac:dyDescent="0.2">
      <c r="A178" s="167"/>
      <c r="B178" s="3"/>
      <c r="C178" s="3"/>
      <c r="D178" s="22"/>
      <c r="E178" s="28"/>
      <c r="F178" s="28"/>
      <c r="G178" s="28"/>
      <c r="H178" s="28"/>
      <c r="I178" s="3"/>
      <c r="J178" s="33"/>
      <c r="K178" s="3"/>
      <c r="AE178" s="21"/>
      <c r="AG178" s="21"/>
      <c r="AH178" s="21"/>
      <c r="AI178" s="21"/>
      <c r="AJ178" s="21"/>
      <c r="AK178" s="21"/>
      <c r="AL178" s="21"/>
    </row>
    <row r="179" spans="1:38" s="23" customFormat="1" x14ac:dyDescent="0.2">
      <c r="A179" s="167"/>
      <c r="B179" s="3"/>
      <c r="C179" s="3"/>
      <c r="D179" s="22"/>
      <c r="E179" s="28"/>
      <c r="F179" s="28"/>
      <c r="G179" s="28"/>
      <c r="H179" s="28"/>
      <c r="I179" s="3"/>
      <c r="J179" s="33"/>
      <c r="K179" s="3"/>
      <c r="AE179" s="21"/>
      <c r="AG179" s="21"/>
      <c r="AH179" s="21"/>
      <c r="AI179" s="21"/>
      <c r="AJ179" s="21"/>
      <c r="AK179" s="21"/>
      <c r="AL179" s="21"/>
    </row>
    <row r="180" spans="1:38" s="23" customFormat="1" x14ac:dyDescent="0.2">
      <c r="A180" s="167"/>
      <c r="B180" s="3"/>
      <c r="C180" s="3"/>
      <c r="D180" s="22"/>
      <c r="E180" s="28"/>
      <c r="F180" s="28"/>
      <c r="G180" s="28"/>
      <c r="H180" s="28"/>
      <c r="I180" s="3"/>
      <c r="J180" s="33"/>
      <c r="K180" s="3"/>
      <c r="AE180" s="21"/>
      <c r="AG180" s="21"/>
      <c r="AH180" s="21"/>
      <c r="AI180" s="21"/>
      <c r="AJ180" s="21"/>
      <c r="AK180" s="21"/>
      <c r="AL180" s="21"/>
    </row>
    <row r="181" spans="1:38" s="23" customFormat="1" x14ac:dyDescent="0.2">
      <c r="A181" s="167"/>
      <c r="B181" s="3"/>
      <c r="C181" s="3"/>
      <c r="D181" s="22"/>
      <c r="E181" s="28"/>
      <c r="F181" s="28"/>
      <c r="G181" s="28"/>
      <c r="H181" s="28"/>
      <c r="I181" s="3"/>
      <c r="J181" s="33"/>
      <c r="K181" s="3"/>
      <c r="AE181" s="21"/>
      <c r="AG181" s="21"/>
      <c r="AH181" s="21"/>
      <c r="AI181" s="21"/>
      <c r="AJ181" s="21"/>
      <c r="AK181" s="21"/>
      <c r="AL181" s="21"/>
    </row>
    <row r="182" spans="1:38" s="23" customFormat="1" x14ac:dyDescent="0.2">
      <c r="A182" s="167"/>
      <c r="B182" s="3"/>
      <c r="C182" s="3"/>
      <c r="D182" s="22"/>
      <c r="E182" s="28"/>
      <c r="F182" s="28"/>
      <c r="G182" s="28"/>
      <c r="H182" s="28"/>
      <c r="I182" s="3"/>
      <c r="J182" s="33"/>
      <c r="K182" s="3"/>
      <c r="AE182" s="21"/>
      <c r="AG182" s="21"/>
      <c r="AH182" s="21"/>
      <c r="AI182" s="21"/>
      <c r="AJ182" s="21"/>
      <c r="AK182" s="21"/>
      <c r="AL182" s="21"/>
    </row>
    <row r="183" spans="1:38" s="23" customFormat="1" x14ac:dyDescent="0.2">
      <c r="A183" s="167"/>
      <c r="B183" s="3"/>
      <c r="C183" s="3"/>
      <c r="D183" s="22"/>
      <c r="E183" s="28"/>
      <c r="F183" s="28"/>
      <c r="G183" s="28"/>
      <c r="H183" s="28"/>
      <c r="I183" s="3"/>
      <c r="J183" s="33"/>
      <c r="K183" s="3"/>
      <c r="AE183" s="21"/>
      <c r="AG183" s="21"/>
      <c r="AH183" s="21"/>
      <c r="AI183" s="21"/>
      <c r="AJ183" s="21"/>
      <c r="AK183" s="21"/>
      <c r="AL183" s="21"/>
    </row>
    <row r="184" spans="1:38" s="23" customFormat="1" x14ac:dyDescent="0.2">
      <c r="A184" s="167"/>
      <c r="B184" s="3"/>
      <c r="C184" s="3"/>
      <c r="D184" s="22"/>
      <c r="E184" s="28"/>
      <c r="F184" s="28"/>
      <c r="G184" s="28"/>
      <c r="H184" s="28"/>
      <c r="I184" s="3"/>
      <c r="J184" s="33"/>
      <c r="K184" s="3"/>
      <c r="AE184" s="21"/>
      <c r="AG184" s="21"/>
      <c r="AH184" s="21"/>
      <c r="AI184" s="21"/>
      <c r="AJ184" s="21"/>
      <c r="AK184" s="21"/>
      <c r="AL184" s="21"/>
    </row>
    <row r="185" spans="1:38" s="23" customFormat="1" x14ac:dyDescent="0.2">
      <c r="A185" s="167"/>
      <c r="B185" s="3"/>
      <c r="C185" s="3"/>
      <c r="D185" s="22"/>
      <c r="E185" s="28"/>
      <c r="F185" s="28"/>
      <c r="G185" s="28"/>
      <c r="H185" s="28"/>
      <c r="I185" s="3"/>
      <c r="J185" s="33"/>
      <c r="K185" s="3"/>
      <c r="AE185" s="21"/>
      <c r="AG185" s="21"/>
      <c r="AH185" s="21"/>
      <c r="AI185" s="21"/>
      <c r="AJ185" s="21"/>
      <c r="AK185" s="21"/>
      <c r="AL185" s="21"/>
    </row>
    <row r="186" spans="1:38" s="23" customFormat="1" x14ac:dyDescent="0.2">
      <c r="A186" s="167"/>
      <c r="B186" s="3"/>
      <c r="C186" s="3"/>
      <c r="D186" s="22"/>
      <c r="E186" s="28"/>
      <c r="F186" s="28"/>
      <c r="G186" s="28"/>
      <c r="H186" s="28"/>
      <c r="I186" s="3"/>
      <c r="J186" s="33"/>
      <c r="K186" s="3"/>
      <c r="AE186" s="21"/>
      <c r="AG186" s="21"/>
      <c r="AH186" s="21"/>
      <c r="AI186" s="21"/>
      <c r="AJ186" s="21"/>
      <c r="AK186" s="21"/>
      <c r="AL186" s="21"/>
    </row>
    <row r="187" spans="1:38" s="23" customFormat="1" x14ac:dyDescent="0.2">
      <c r="A187" s="167"/>
      <c r="B187" s="3"/>
      <c r="C187" s="3"/>
      <c r="D187" s="22"/>
      <c r="E187" s="28"/>
      <c r="F187" s="28"/>
      <c r="G187" s="28"/>
      <c r="H187" s="28"/>
      <c r="I187" s="3"/>
      <c r="J187" s="33"/>
      <c r="K187" s="3"/>
      <c r="AE187" s="21"/>
      <c r="AG187" s="21"/>
      <c r="AH187" s="21"/>
      <c r="AI187" s="21"/>
      <c r="AJ187" s="21"/>
      <c r="AK187" s="21"/>
      <c r="AL187" s="21"/>
    </row>
    <row r="188" spans="1:38" s="23" customFormat="1" x14ac:dyDescent="0.2">
      <c r="A188" s="167"/>
      <c r="B188" s="3"/>
      <c r="C188" s="3"/>
      <c r="D188" s="22"/>
      <c r="E188" s="28"/>
      <c r="F188" s="28"/>
      <c r="G188" s="28"/>
      <c r="H188" s="28"/>
      <c r="I188" s="3"/>
      <c r="J188" s="33"/>
      <c r="K188" s="3"/>
      <c r="AE188" s="21"/>
      <c r="AG188" s="21"/>
      <c r="AH188" s="21"/>
      <c r="AI188" s="21"/>
      <c r="AJ188" s="21"/>
      <c r="AK188" s="21"/>
      <c r="AL188" s="21"/>
    </row>
    <row r="189" spans="1:38" s="23" customFormat="1" x14ac:dyDescent="0.2">
      <c r="A189" s="167"/>
      <c r="B189" s="3"/>
      <c r="C189" s="3"/>
      <c r="D189" s="22"/>
      <c r="E189" s="28"/>
      <c r="F189" s="28"/>
      <c r="G189" s="28"/>
      <c r="H189" s="28"/>
      <c r="I189" s="3"/>
      <c r="J189" s="33"/>
      <c r="K189" s="3"/>
      <c r="AE189" s="21"/>
      <c r="AG189" s="21"/>
      <c r="AH189" s="21"/>
      <c r="AI189" s="21"/>
      <c r="AJ189" s="21"/>
      <c r="AK189" s="21"/>
      <c r="AL189" s="21"/>
    </row>
    <row r="190" spans="1:38" s="23" customFormat="1" x14ac:dyDescent="0.2">
      <c r="A190" s="167"/>
      <c r="B190" s="3"/>
      <c r="C190" s="3"/>
      <c r="D190" s="22"/>
      <c r="E190" s="28"/>
      <c r="F190" s="28"/>
      <c r="G190" s="28"/>
      <c r="H190" s="28"/>
      <c r="I190" s="3"/>
      <c r="J190" s="33"/>
      <c r="K190" s="3"/>
      <c r="AE190" s="21"/>
      <c r="AG190" s="21"/>
      <c r="AH190" s="21"/>
      <c r="AI190" s="21"/>
      <c r="AJ190" s="21"/>
      <c r="AK190" s="21"/>
      <c r="AL190" s="21"/>
    </row>
    <row r="191" spans="1:38" s="23" customFormat="1" x14ac:dyDescent="0.2">
      <c r="A191" s="167"/>
      <c r="B191" s="3"/>
      <c r="C191" s="3"/>
      <c r="D191" s="22"/>
      <c r="E191" s="28"/>
      <c r="F191" s="28"/>
      <c r="G191" s="28"/>
      <c r="H191" s="28"/>
      <c r="I191" s="3"/>
      <c r="J191" s="33"/>
      <c r="K191" s="3"/>
      <c r="AE191" s="21"/>
      <c r="AG191" s="21"/>
      <c r="AH191" s="21"/>
      <c r="AI191" s="21"/>
      <c r="AJ191" s="21"/>
      <c r="AK191" s="21"/>
      <c r="AL191" s="21"/>
    </row>
    <row r="192" spans="1:38" s="23" customFormat="1" x14ac:dyDescent="0.2">
      <c r="A192" s="167"/>
      <c r="B192" s="3"/>
      <c r="C192" s="3"/>
      <c r="D192" s="22"/>
      <c r="E192" s="28"/>
      <c r="F192" s="28"/>
      <c r="G192" s="28"/>
      <c r="H192" s="28"/>
      <c r="I192" s="3"/>
      <c r="J192" s="33"/>
      <c r="K192" s="3"/>
      <c r="AE192" s="21"/>
      <c r="AG192" s="21"/>
      <c r="AH192" s="21"/>
      <c r="AI192" s="21"/>
      <c r="AJ192" s="21"/>
      <c r="AK192" s="21"/>
      <c r="AL192" s="21"/>
    </row>
    <row r="193" spans="1:38" s="23" customFormat="1" x14ac:dyDescent="0.2">
      <c r="A193" s="167"/>
      <c r="B193" s="3"/>
      <c r="C193" s="3"/>
      <c r="D193" s="22"/>
      <c r="E193" s="28"/>
      <c r="F193" s="28"/>
      <c r="G193" s="28"/>
      <c r="H193" s="28"/>
      <c r="I193" s="3"/>
      <c r="J193" s="33"/>
      <c r="K193" s="3"/>
      <c r="AE193" s="21"/>
      <c r="AG193" s="21"/>
      <c r="AH193" s="21"/>
      <c r="AI193" s="21"/>
      <c r="AJ193" s="21"/>
      <c r="AK193" s="21"/>
      <c r="AL193" s="21"/>
    </row>
    <row r="194" spans="1:38" s="23" customFormat="1" x14ac:dyDescent="0.2">
      <c r="A194" s="167"/>
      <c r="B194" s="3"/>
      <c r="C194" s="3"/>
      <c r="D194" s="22"/>
      <c r="E194" s="28"/>
      <c r="F194" s="28"/>
      <c r="G194" s="28"/>
      <c r="H194" s="28"/>
      <c r="I194" s="3"/>
      <c r="J194" s="33"/>
      <c r="K194" s="3"/>
      <c r="AE194" s="21"/>
      <c r="AG194" s="21"/>
      <c r="AH194" s="21"/>
      <c r="AI194" s="21"/>
      <c r="AJ194" s="21"/>
      <c r="AK194" s="21"/>
      <c r="AL194" s="21"/>
    </row>
    <row r="195" spans="1:38" s="23" customFormat="1" x14ac:dyDescent="0.2">
      <c r="A195" s="167"/>
      <c r="B195" s="3"/>
      <c r="C195" s="3"/>
      <c r="D195" s="22"/>
      <c r="E195" s="28"/>
      <c r="F195" s="28"/>
      <c r="G195" s="28"/>
      <c r="H195" s="28"/>
      <c r="I195" s="3"/>
      <c r="J195" s="33"/>
      <c r="K195" s="3"/>
      <c r="AE195" s="21"/>
      <c r="AG195" s="21"/>
      <c r="AH195" s="21"/>
      <c r="AI195" s="21"/>
      <c r="AJ195" s="21"/>
      <c r="AK195" s="21"/>
      <c r="AL195" s="21"/>
    </row>
    <row r="196" spans="1:38" s="23" customFormat="1" x14ac:dyDescent="0.2">
      <c r="A196" s="167"/>
      <c r="B196" s="3"/>
      <c r="C196" s="3"/>
      <c r="D196" s="22"/>
      <c r="E196" s="28"/>
      <c r="F196" s="28"/>
      <c r="G196" s="28"/>
      <c r="H196" s="28"/>
      <c r="I196" s="3"/>
      <c r="J196" s="33"/>
      <c r="K196" s="3"/>
      <c r="AE196" s="21"/>
      <c r="AG196" s="21"/>
      <c r="AH196" s="21"/>
      <c r="AI196" s="21"/>
      <c r="AJ196" s="21"/>
      <c r="AK196" s="21"/>
      <c r="AL196" s="21"/>
    </row>
    <row r="197" spans="1:38" s="23" customFormat="1" x14ac:dyDescent="0.2">
      <c r="A197" s="167"/>
      <c r="B197" s="3"/>
      <c r="C197" s="3"/>
      <c r="D197" s="22"/>
      <c r="E197" s="28"/>
      <c r="F197" s="28"/>
      <c r="G197" s="28"/>
      <c r="H197" s="28"/>
      <c r="I197" s="3"/>
      <c r="J197" s="33"/>
      <c r="K197" s="3"/>
      <c r="AE197" s="21"/>
      <c r="AG197" s="21"/>
      <c r="AH197" s="21"/>
      <c r="AI197" s="21"/>
      <c r="AJ197" s="21"/>
      <c r="AK197" s="21"/>
      <c r="AL197" s="21"/>
    </row>
    <row r="198" spans="1:38" s="23" customFormat="1" x14ac:dyDescent="0.2">
      <c r="A198" s="167"/>
      <c r="B198" s="3"/>
      <c r="C198" s="3"/>
      <c r="D198" s="22"/>
      <c r="E198" s="28"/>
      <c r="F198" s="28"/>
      <c r="G198" s="28"/>
      <c r="H198" s="28"/>
      <c r="I198" s="3"/>
      <c r="J198" s="33"/>
      <c r="K198" s="3"/>
      <c r="AE198" s="21"/>
      <c r="AG198" s="21"/>
      <c r="AH198" s="21"/>
      <c r="AI198" s="21"/>
      <c r="AJ198" s="21"/>
      <c r="AK198" s="21"/>
      <c r="AL198" s="21"/>
    </row>
    <row r="199" spans="1:38" s="23" customFormat="1" x14ac:dyDescent="0.2">
      <c r="A199" s="167"/>
      <c r="B199" s="3"/>
      <c r="C199" s="3"/>
      <c r="D199" s="22"/>
      <c r="E199" s="28"/>
      <c r="F199" s="28"/>
      <c r="G199" s="28"/>
      <c r="H199" s="28"/>
      <c r="I199" s="3"/>
      <c r="J199" s="33"/>
      <c r="K199" s="3"/>
      <c r="AE199" s="21"/>
      <c r="AG199" s="21"/>
      <c r="AH199" s="21"/>
      <c r="AI199" s="21"/>
      <c r="AJ199" s="21"/>
      <c r="AK199" s="21"/>
      <c r="AL199" s="21"/>
    </row>
    <row r="200" spans="1:38" s="23" customFormat="1" x14ac:dyDescent="0.2">
      <c r="A200" s="167"/>
      <c r="B200" s="3"/>
      <c r="C200" s="3"/>
      <c r="D200" s="22"/>
      <c r="E200" s="28"/>
      <c r="F200" s="28"/>
      <c r="G200" s="28"/>
      <c r="H200" s="28"/>
      <c r="I200" s="3"/>
      <c r="J200" s="33"/>
      <c r="K200" s="3"/>
      <c r="AE200" s="21"/>
      <c r="AG200" s="21"/>
      <c r="AH200" s="21"/>
      <c r="AI200" s="21"/>
      <c r="AJ200" s="21"/>
      <c r="AK200" s="21"/>
      <c r="AL200" s="21"/>
    </row>
    <row r="201" spans="1:38" s="23" customFormat="1" x14ac:dyDescent="0.2">
      <c r="A201" s="167"/>
      <c r="B201" s="3"/>
      <c r="C201" s="3"/>
      <c r="D201" s="22"/>
      <c r="E201" s="28"/>
      <c r="F201" s="28"/>
      <c r="G201" s="28"/>
      <c r="H201" s="28"/>
      <c r="I201" s="3"/>
      <c r="J201" s="33"/>
      <c r="K201" s="3"/>
      <c r="AE201" s="21"/>
      <c r="AG201" s="21"/>
      <c r="AH201" s="21"/>
      <c r="AI201" s="21"/>
      <c r="AJ201" s="21"/>
      <c r="AK201" s="21"/>
      <c r="AL201" s="21"/>
    </row>
    <row r="202" spans="1:38" s="23" customFormat="1" x14ac:dyDescent="0.2">
      <c r="A202" s="167"/>
      <c r="B202" s="3"/>
      <c r="C202" s="3"/>
      <c r="D202" s="22"/>
      <c r="E202" s="28"/>
      <c r="F202" s="28"/>
      <c r="G202" s="28"/>
      <c r="H202" s="28"/>
      <c r="I202" s="3"/>
      <c r="J202" s="33"/>
      <c r="K202" s="3"/>
      <c r="AE202" s="21"/>
      <c r="AG202" s="21"/>
      <c r="AH202" s="21"/>
      <c r="AI202" s="21"/>
      <c r="AJ202" s="21"/>
      <c r="AK202" s="21"/>
      <c r="AL202" s="21"/>
    </row>
    <row r="203" spans="1:38" s="23" customFormat="1" x14ac:dyDescent="0.2">
      <c r="A203" s="167"/>
      <c r="B203" s="3"/>
      <c r="C203" s="3"/>
      <c r="D203" s="22"/>
      <c r="E203" s="28"/>
      <c r="F203" s="28"/>
      <c r="G203" s="28"/>
      <c r="H203" s="28"/>
      <c r="I203" s="3"/>
      <c r="J203" s="33"/>
      <c r="K203" s="3"/>
      <c r="AE203" s="21"/>
      <c r="AG203" s="21"/>
      <c r="AH203" s="21"/>
      <c r="AI203" s="21"/>
      <c r="AJ203" s="21"/>
      <c r="AK203" s="21"/>
      <c r="AL203" s="21"/>
    </row>
    <row r="204" spans="1:38" s="23" customFormat="1" x14ac:dyDescent="0.2">
      <c r="A204" s="167"/>
      <c r="B204" s="3"/>
      <c r="C204" s="3"/>
      <c r="D204" s="22"/>
      <c r="E204" s="28"/>
      <c r="F204" s="28"/>
      <c r="G204" s="28"/>
      <c r="H204" s="28"/>
      <c r="I204" s="3"/>
      <c r="J204" s="33"/>
      <c r="K204" s="3"/>
      <c r="AE204" s="21"/>
      <c r="AG204" s="21"/>
      <c r="AH204" s="21"/>
      <c r="AI204" s="21"/>
      <c r="AJ204" s="21"/>
      <c r="AK204" s="21"/>
      <c r="AL204" s="21"/>
    </row>
    <row r="205" spans="1:38" s="23" customFormat="1" x14ac:dyDescent="0.2">
      <c r="A205" s="167"/>
      <c r="B205" s="3"/>
      <c r="C205" s="3"/>
      <c r="D205" s="22"/>
      <c r="E205" s="28"/>
      <c r="F205" s="28"/>
      <c r="G205" s="28"/>
      <c r="H205" s="28"/>
      <c r="I205" s="3"/>
      <c r="J205" s="33"/>
      <c r="K205" s="3"/>
      <c r="AE205" s="21"/>
      <c r="AG205" s="21"/>
      <c r="AH205" s="21"/>
      <c r="AI205" s="21"/>
      <c r="AJ205" s="21"/>
      <c r="AK205" s="21"/>
      <c r="AL205" s="21"/>
    </row>
    <row r="206" spans="1:38" s="23" customFormat="1" x14ac:dyDescent="0.2">
      <c r="A206" s="167"/>
      <c r="B206" s="3"/>
      <c r="C206" s="3"/>
      <c r="D206" s="22"/>
      <c r="E206" s="28"/>
      <c r="F206" s="28"/>
      <c r="G206" s="28"/>
      <c r="H206" s="28"/>
      <c r="I206" s="3"/>
      <c r="J206" s="33"/>
      <c r="K206" s="3"/>
      <c r="AE206" s="21"/>
      <c r="AG206" s="21"/>
      <c r="AH206" s="21"/>
      <c r="AI206" s="21"/>
      <c r="AJ206" s="21"/>
      <c r="AK206" s="21"/>
      <c r="AL206" s="21"/>
    </row>
    <row r="207" spans="1:38" s="23" customFormat="1" x14ac:dyDescent="0.2">
      <c r="A207" s="167"/>
      <c r="B207" s="3"/>
      <c r="C207" s="3"/>
      <c r="D207" s="22"/>
      <c r="E207" s="28"/>
      <c r="F207" s="28"/>
      <c r="G207" s="28"/>
      <c r="H207" s="28"/>
      <c r="I207" s="3"/>
      <c r="J207" s="33"/>
      <c r="K207" s="3"/>
      <c r="AE207" s="21"/>
      <c r="AG207" s="21"/>
      <c r="AH207" s="21"/>
      <c r="AI207" s="21"/>
      <c r="AJ207" s="21"/>
      <c r="AK207" s="21"/>
      <c r="AL207" s="21"/>
    </row>
    <row r="208" spans="1:38" s="23" customFormat="1" x14ac:dyDescent="0.2">
      <c r="A208" s="167"/>
      <c r="B208" s="3"/>
      <c r="C208" s="3"/>
      <c r="D208" s="22"/>
      <c r="E208" s="28"/>
      <c r="F208" s="28"/>
      <c r="G208" s="28"/>
      <c r="H208" s="28"/>
      <c r="I208" s="3"/>
      <c r="J208" s="33"/>
      <c r="K208" s="3"/>
      <c r="AE208" s="21"/>
      <c r="AG208" s="21"/>
      <c r="AH208" s="21"/>
      <c r="AI208" s="21"/>
      <c r="AJ208" s="21"/>
      <c r="AK208" s="21"/>
      <c r="AL208" s="21"/>
    </row>
    <row r="209" spans="1:38" s="23" customFormat="1" x14ac:dyDescent="0.2">
      <c r="A209" s="167"/>
      <c r="B209" s="3"/>
      <c r="C209" s="3"/>
      <c r="D209" s="22"/>
      <c r="E209" s="28"/>
      <c r="F209" s="28"/>
      <c r="G209" s="28"/>
      <c r="H209" s="28"/>
      <c r="I209" s="3"/>
      <c r="J209" s="33"/>
      <c r="K209" s="3"/>
      <c r="AE209" s="21"/>
      <c r="AG209" s="21"/>
      <c r="AH209" s="21"/>
      <c r="AI209" s="21"/>
      <c r="AJ209" s="21"/>
      <c r="AK209" s="21"/>
      <c r="AL209" s="21"/>
    </row>
    <row r="210" spans="1:38" s="23" customFormat="1" x14ac:dyDescent="0.2">
      <c r="A210" s="167"/>
      <c r="B210" s="3"/>
      <c r="C210" s="3"/>
      <c r="D210" s="22"/>
      <c r="E210" s="28"/>
      <c r="F210" s="28"/>
      <c r="G210" s="28"/>
      <c r="H210" s="28"/>
      <c r="I210" s="3"/>
      <c r="J210" s="33"/>
      <c r="K210" s="3"/>
      <c r="AE210" s="21"/>
      <c r="AG210" s="21"/>
      <c r="AH210" s="21"/>
      <c r="AI210" s="21"/>
      <c r="AJ210" s="21"/>
      <c r="AK210" s="21"/>
      <c r="AL210" s="21"/>
    </row>
    <row r="211" spans="1:38" s="23" customFormat="1" x14ac:dyDescent="0.2">
      <c r="A211" s="167"/>
      <c r="B211" s="3"/>
      <c r="C211" s="3"/>
      <c r="D211" s="22"/>
      <c r="E211" s="28"/>
      <c r="F211" s="28"/>
      <c r="G211" s="28"/>
      <c r="H211" s="28"/>
      <c r="I211" s="3"/>
      <c r="J211" s="33"/>
      <c r="K211" s="3"/>
      <c r="AE211" s="21"/>
      <c r="AG211" s="21"/>
      <c r="AH211" s="21"/>
      <c r="AI211" s="21"/>
      <c r="AJ211" s="21"/>
      <c r="AK211" s="21"/>
      <c r="AL211" s="21"/>
    </row>
    <row r="212" spans="1:38" s="23" customFormat="1" x14ac:dyDescent="0.2">
      <c r="A212" s="167"/>
      <c r="B212" s="3"/>
      <c r="C212" s="3"/>
      <c r="D212" s="22"/>
      <c r="E212" s="28"/>
      <c r="F212" s="28"/>
      <c r="G212" s="28"/>
      <c r="H212" s="28"/>
      <c r="I212" s="3"/>
      <c r="J212" s="33"/>
      <c r="K212" s="3"/>
      <c r="AE212" s="21"/>
      <c r="AG212" s="21"/>
      <c r="AH212" s="21"/>
      <c r="AI212" s="21"/>
      <c r="AJ212" s="21"/>
      <c r="AK212" s="21"/>
      <c r="AL212" s="21"/>
    </row>
    <row r="213" spans="1:38" s="23" customFormat="1" x14ac:dyDescent="0.2">
      <c r="A213" s="167"/>
      <c r="B213" s="3"/>
      <c r="C213" s="3"/>
      <c r="D213" s="22"/>
      <c r="E213" s="28"/>
      <c r="F213" s="28"/>
      <c r="G213" s="28"/>
      <c r="H213" s="28"/>
      <c r="I213" s="3"/>
      <c r="J213" s="33"/>
      <c r="K213" s="3"/>
      <c r="AE213" s="21"/>
      <c r="AG213" s="21"/>
      <c r="AH213" s="21"/>
      <c r="AI213" s="21"/>
      <c r="AJ213" s="21"/>
      <c r="AK213" s="21"/>
      <c r="AL213" s="21"/>
    </row>
    <row r="214" spans="1:38" s="23" customFormat="1" x14ac:dyDescent="0.2">
      <c r="A214" s="167"/>
      <c r="B214" s="3"/>
      <c r="C214" s="3"/>
      <c r="D214" s="22"/>
      <c r="E214" s="28"/>
      <c r="F214" s="28"/>
      <c r="G214" s="28"/>
      <c r="H214" s="28"/>
      <c r="I214" s="3"/>
      <c r="J214" s="33"/>
      <c r="K214" s="3"/>
      <c r="AE214" s="21"/>
      <c r="AG214" s="21"/>
      <c r="AH214" s="21"/>
      <c r="AI214" s="21"/>
      <c r="AJ214" s="21"/>
      <c r="AK214" s="21"/>
      <c r="AL214" s="21"/>
    </row>
    <row r="215" spans="1:38" s="23" customFormat="1" x14ac:dyDescent="0.2">
      <c r="A215" s="167"/>
      <c r="B215" s="3"/>
      <c r="C215" s="3"/>
      <c r="D215" s="22"/>
      <c r="E215" s="28"/>
      <c r="F215" s="28"/>
      <c r="G215" s="28"/>
      <c r="H215" s="28"/>
      <c r="I215" s="3"/>
      <c r="J215" s="33"/>
      <c r="K215" s="3"/>
      <c r="AE215" s="21"/>
      <c r="AG215" s="21"/>
      <c r="AH215" s="21"/>
      <c r="AI215" s="21"/>
      <c r="AJ215" s="21"/>
      <c r="AK215" s="21"/>
      <c r="AL215" s="21"/>
    </row>
    <row r="216" spans="1:38" s="23" customFormat="1" x14ac:dyDescent="0.2">
      <c r="A216" s="167"/>
      <c r="B216" s="3"/>
      <c r="C216" s="3"/>
      <c r="D216" s="22"/>
      <c r="E216" s="28"/>
      <c r="F216" s="28"/>
      <c r="G216" s="28"/>
      <c r="H216" s="28"/>
      <c r="I216" s="3"/>
      <c r="J216" s="33"/>
      <c r="K216" s="3"/>
      <c r="AE216" s="21"/>
      <c r="AG216" s="21"/>
      <c r="AH216" s="21"/>
      <c r="AI216" s="21"/>
      <c r="AJ216" s="21"/>
      <c r="AK216" s="21"/>
      <c r="AL216" s="21"/>
    </row>
    <row r="217" spans="1:38" s="23" customFormat="1" x14ac:dyDescent="0.2">
      <c r="A217" s="167"/>
      <c r="B217" s="3"/>
      <c r="C217" s="3"/>
      <c r="D217" s="22"/>
      <c r="E217" s="28"/>
      <c r="F217" s="28"/>
      <c r="G217" s="28"/>
      <c r="H217" s="28"/>
      <c r="I217" s="3"/>
      <c r="J217" s="33"/>
      <c r="K217" s="3"/>
      <c r="AE217" s="21"/>
      <c r="AG217" s="21"/>
      <c r="AH217" s="21"/>
      <c r="AI217" s="21"/>
      <c r="AJ217" s="21"/>
      <c r="AK217" s="21"/>
      <c r="AL217" s="21"/>
    </row>
    <row r="218" spans="1:38" s="23" customFormat="1" x14ac:dyDescent="0.2">
      <c r="A218" s="167"/>
      <c r="B218" s="3"/>
      <c r="C218" s="3"/>
      <c r="D218" s="22"/>
      <c r="E218" s="28"/>
      <c r="F218" s="28"/>
      <c r="G218" s="28"/>
      <c r="H218" s="28"/>
      <c r="I218" s="3"/>
      <c r="J218" s="33"/>
      <c r="K218" s="3"/>
      <c r="AE218" s="21"/>
      <c r="AG218" s="21"/>
      <c r="AH218" s="21"/>
      <c r="AI218" s="21"/>
      <c r="AJ218" s="21"/>
      <c r="AK218" s="21"/>
      <c r="AL218" s="21"/>
    </row>
    <row r="219" spans="1:38" s="23" customFormat="1" x14ac:dyDescent="0.2">
      <c r="A219" s="167"/>
      <c r="B219" s="3"/>
      <c r="C219" s="3"/>
      <c r="D219" s="22"/>
      <c r="E219" s="28"/>
      <c r="F219" s="28"/>
      <c r="G219" s="28"/>
      <c r="H219" s="28"/>
      <c r="I219" s="3"/>
      <c r="J219" s="33"/>
      <c r="K219" s="3"/>
      <c r="AE219" s="21"/>
      <c r="AG219" s="21"/>
      <c r="AH219" s="21"/>
      <c r="AI219" s="21"/>
      <c r="AJ219" s="21"/>
      <c r="AK219" s="21"/>
      <c r="AL219" s="21"/>
    </row>
    <row r="220" spans="1:38" s="23" customFormat="1" x14ac:dyDescent="0.2">
      <c r="A220" s="167"/>
      <c r="B220" s="3"/>
      <c r="C220" s="3"/>
      <c r="D220" s="22"/>
      <c r="E220" s="28"/>
      <c r="F220" s="28"/>
      <c r="G220" s="28"/>
      <c r="H220" s="28"/>
      <c r="I220" s="3"/>
      <c r="J220" s="33"/>
      <c r="K220" s="3"/>
      <c r="AE220" s="21"/>
      <c r="AG220" s="21"/>
      <c r="AH220" s="21"/>
      <c r="AI220" s="21"/>
      <c r="AJ220" s="21"/>
      <c r="AK220" s="21"/>
      <c r="AL220" s="21"/>
    </row>
    <row r="221" spans="1:38" s="23" customFormat="1" x14ac:dyDescent="0.2">
      <c r="A221" s="167"/>
      <c r="B221" s="3"/>
      <c r="C221" s="3"/>
      <c r="D221" s="22"/>
      <c r="E221" s="28"/>
      <c r="F221" s="28"/>
      <c r="G221" s="28"/>
      <c r="H221" s="28"/>
      <c r="I221" s="3"/>
      <c r="J221" s="33"/>
      <c r="K221" s="3"/>
      <c r="AE221" s="21"/>
      <c r="AG221" s="21"/>
      <c r="AH221" s="21"/>
      <c r="AI221" s="21"/>
      <c r="AJ221" s="21"/>
      <c r="AK221" s="21"/>
      <c r="AL221" s="21"/>
    </row>
    <row r="222" spans="1:38" s="23" customFormat="1" x14ac:dyDescent="0.2">
      <c r="A222" s="167"/>
      <c r="B222" s="3"/>
      <c r="C222" s="3"/>
      <c r="D222" s="22"/>
      <c r="E222" s="28"/>
      <c r="F222" s="28"/>
      <c r="G222" s="28"/>
      <c r="H222" s="28"/>
      <c r="I222" s="3"/>
      <c r="J222" s="33"/>
      <c r="K222" s="3"/>
      <c r="AE222" s="21"/>
      <c r="AG222" s="21"/>
      <c r="AH222" s="21"/>
      <c r="AI222" s="21"/>
      <c r="AJ222" s="21"/>
      <c r="AK222" s="21"/>
      <c r="AL222" s="21"/>
    </row>
  </sheetData>
  <autoFilter ref="B1:K222">
    <sortState ref="B2:K438">
      <sortCondition descending="1" ref="J1:J438"/>
    </sortState>
  </autoFilter>
  <phoneticPr fontId="1" type="noConversion"/>
  <conditionalFormatting sqref="D1:D65320">
    <cfRule type="duplicateValues" dxfId="15" priority="48" stopIfTrue="1"/>
    <cfRule type="duplicateValues" dxfId="14" priority="49" stopIfTrue="1"/>
  </conditionalFormatting>
  <conditionalFormatting sqref="D1:D65320">
    <cfRule type="duplicateValues" dxfId="13" priority="52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1"/>
  <sheetViews>
    <sheetView zoomScaleNormal="100" zoomScaleSheetLayoutView="50" workbookViewId="0">
      <pane ySplit="1" topLeftCell="A2" activePane="bottomLeft" state="frozen"/>
      <selection activeCell="D139" sqref="D139"/>
      <selection pane="bottomLeft" activeCell="G16" sqref="G16"/>
    </sheetView>
  </sheetViews>
  <sheetFormatPr defaultRowHeight="12.75" x14ac:dyDescent="0.2"/>
  <cols>
    <col min="1" max="1" width="5.140625" style="167" bestFit="1" customWidth="1"/>
    <col min="2" max="2" width="6.140625" style="3" customWidth="1"/>
    <col min="3" max="3" width="16" style="3" bestFit="1" customWidth="1"/>
    <col min="4" max="4" width="20" style="22" customWidth="1"/>
    <col min="5" max="8" width="10.85546875" style="28" customWidth="1"/>
    <col min="9" max="9" width="10.85546875" style="3" customWidth="1"/>
    <col min="10" max="10" width="8" style="33" customWidth="1"/>
    <col min="11" max="11" width="11.42578125" style="53" customWidth="1"/>
    <col min="12" max="12" width="86.5703125" style="3" customWidth="1"/>
    <col min="13" max="28" width="9.140625" style="3" customWidth="1"/>
    <col min="29" max="30" width="6.5703125" style="3" customWidth="1"/>
    <col min="31" max="31" width="6.5703125" style="22" customWidth="1"/>
    <col min="32" max="32" width="6.5703125" style="3" customWidth="1"/>
    <col min="33" max="16384" width="9.140625" style="22"/>
  </cols>
  <sheetData>
    <row r="1" spans="1:38" s="33" customFormat="1" ht="52.5" customHeight="1" x14ac:dyDescent="0.25">
      <c r="A1" s="165" t="s">
        <v>9</v>
      </c>
      <c r="B1" s="69" t="s">
        <v>58</v>
      </c>
      <c r="C1" s="69" t="s">
        <v>57</v>
      </c>
      <c r="D1" s="36" t="s">
        <v>0</v>
      </c>
      <c r="E1" s="69" t="s">
        <v>435</v>
      </c>
      <c r="F1" s="69" t="s">
        <v>455</v>
      </c>
      <c r="G1" s="69" t="s">
        <v>482</v>
      </c>
      <c r="H1" s="69"/>
      <c r="I1" s="69"/>
      <c r="J1" s="35" t="s">
        <v>32</v>
      </c>
      <c r="K1" s="78" t="s">
        <v>39</v>
      </c>
      <c r="AD1" s="68"/>
      <c r="AE1" s="76"/>
      <c r="AF1" s="68"/>
      <c r="AG1" s="76"/>
      <c r="AH1" s="79"/>
      <c r="AI1" s="79"/>
      <c r="AJ1" s="79"/>
      <c r="AK1" s="79"/>
      <c r="AL1" s="79"/>
    </row>
    <row r="2" spans="1:38" s="31" customFormat="1" x14ac:dyDescent="0.2">
      <c r="A2" s="169">
        <v>1</v>
      </c>
      <c r="B2" s="25" t="s">
        <v>59</v>
      </c>
      <c r="C2" s="6" t="s">
        <v>64</v>
      </c>
      <c r="D2" s="8" t="s">
        <v>42</v>
      </c>
      <c r="E2" s="27">
        <v>560</v>
      </c>
      <c r="F2" s="27">
        <v>560</v>
      </c>
      <c r="G2" s="27">
        <v>660</v>
      </c>
      <c r="H2" s="27"/>
      <c r="I2" s="1"/>
      <c r="J2" s="32">
        <f>IF(K2&lt;6,SUM(E2:I2),SUM(LARGE(E2:I2,{1;2;3;4;5;6})))</f>
        <v>1780</v>
      </c>
      <c r="K2" s="50">
        <f>COUNT(E2:I2)</f>
        <v>3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9"/>
      <c r="AE2" s="30"/>
      <c r="AF2" s="29"/>
      <c r="AG2" s="30"/>
      <c r="AH2" s="30"/>
      <c r="AI2" s="30"/>
      <c r="AJ2" s="30"/>
      <c r="AK2" s="30"/>
      <c r="AL2" s="30"/>
    </row>
    <row r="3" spans="1:38" x14ac:dyDescent="0.2">
      <c r="A3" s="166">
        <v>2</v>
      </c>
      <c r="B3" s="25" t="s">
        <v>59</v>
      </c>
      <c r="C3" s="6" t="s">
        <v>60</v>
      </c>
      <c r="D3" s="8" t="s">
        <v>276</v>
      </c>
      <c r="E3" s="51">
        <v>260</v>
      </c>
      <c r="F3" s="51">
        <v>660</v>
      </c>
      <c r="G3" s="51">
        <v>260</v>
      </c>
      <c r="H3" s="51"/>
      <c r="I3" s="48"/>
      <c r="J3" s="32">
        <f>IF(K3&lt;6,SUM(E3:I3),SUM(LARGE(E3:I3,{1;2;3;4;5;6})))</f>
        <v>1180</v>
      </c>
      <c r="K3" s="52">
        <f>COUNT(E3:I3)</f>
        <v>3</v>
      </c>
      <c r="AD3" s="12"/>
      <c r="AE3" s="21"/>
      <c r="AF3" s="12"/>
      <c r="AG3" s="21"/>
      <c r="AH3" s="21"/>
      <c r="AI3" s="21"/>
      <c r="AJ3" s="21"/>
      <c r="AK3" s="21"/>
      <c r="AL3" s="21"/>
    </row>
    <row r="4" spans="1:38" x14ac:dyDescent="0.2">
      <c r="A4" s="166">
        <v>3</v>
      </c>
      <c r="B4" s="25" t="s">
        <v>59</v>
      </c>
      <c r="C4" s="8" t="s">
        <v>64</v>
      </c>
      <c r="D4" s="34" t="s">
        <v>93</v>
      </c>
      <c r="E4" s="51">
        <v>300</v>
      </c>
      <c r="F4" s="51">
        <v>360</v>
      </c>
      <c r="G4" s="51">
        <v>250</v>
      </c>
      <c r="H4" s="51"/>
      <c r="I4" s="1"/>
      <c r="J4" s="32">
        <f>IF(K4&lt;6,SUM(E4:I4),SUM(LARGE(E4:I4,{1;2;3;4;5;6})))</f>
        <v>910</v>
      </c>
      <c r="K4" s="52">
        <f>COUNT(E4:I4)</f>
        <v>3</v>
      </c>
      <c r="AD4" s="12"/>
      <c r="AE4" s="21"/>
      <c r="AF4" s="12"/>
      <c r="AG4" s="21"/>
      <c r="AH4" s="21"/>
      <c r="AI4" s="21"/>
      <c r="AJ4" s="21"/>
      <c r="AK4" s="21"/>
      <c r="AL4" s="21"/>
    </row>
    <row r="5" spans="1:38" x14ac:dyDescent="0.2">
      <c r="A5" s="166">
        <v>4</v>
      </c>
      <c r="B5" s="25" t="s">
        <v>320</v>
      </c>
      <c r="C5" s="25" t="s">
        <v>314</v>
      </c>
      <c r="D5" s="34" t="s">
        <v>440</v>
      </c>
      <c r="E5" s="27">
        <v>360</v>
      </c>
      <c r="F5" s="27">
        <v>460</v>
      </c>
      <c r="G5" s="27"/>
      <c r="H5" s="27"/>
      <c r="I5" s="48"/>
      <c r="J5" s="32">
        <f>IF(K5&lt;6,SUM(E5:I5),SUM(LARGE(E5:I5,{1;2;3;4;5;6})))</f>
        <v>820</v>
      </c>
      <c r="K5" s="50">
        <f>COUNT(E5:I5)</f>
        <v>2</v>
      </c>
      <c r="AD5" s="12"/>
      <c r="AE5" s="21"/>
      <c r="AF5" s="12"/>
      <c r="AG5" s="21"/>
      <c r="AH5" s="21"/>
      <c r="AI5" s="21"/>
      <c r="AJ5" s="21"/>
      <c r="AK5" s="21"/>
      <c r="AL5" s="21"/>
    </row>
    <row r="6" spans="1:38" x14ac:dyDescent="0.2">
      <c r="A6" s="166">
        <v>5</v>
      </c>
      <c r="B6" s="25" t="s">
        <v>59</v>
      </c>
      <c r="C6" s="6" t="s">
        <v>280</v>
      </c>
      <c r="D6" s="6" t="s">
        <v>373</v>
      </c>
      <c r="E6" s="51">
        <v>250</v>
      </c>
      <c r="F6" s="51">
        <v>190</v>
      </c>
      <c r="G6" s="51">
        <v>300</v>
      </c>
      <c r="H6" s="51"/>
      <c r="I6" s="6"/>
      <c r="J6" s="32">
        <f>IF(K6&lt;6,SUM(E6:I6),SUM(LARGE(E6:I6,{1;2;3;4;5;6})))</f>
        <v>740</v>
      </c>
      <c r="K6" s="50">
        <f>COUNT(E6:I6)</f>
        <v>3</v>
      </c>
      <c r="AD6" s="12"/>
      <c r="AE6" s="21"/>
      <c r="AF6" s="12"/>
      <c r="AG6" s="21"/>
      <c r="AH6" s="21"/>
      <c r="AI6" s="21"/>
      <c r="AJ6" s="21"/>
      <c r="AK6" s="21"/>
      <c r="AL6" s="21"/>
    </row>
    <row r="7" spans="1:38" s="23" customFormat="1" x14ac:dyDescent="0.2">
      <c r="A7" s="166">
        <v>6</v>
      </c>
      <c r="B7" s="25" t="s">
        <v>59</v>
      </c>
      <c r="C7" s="6" t="s">
        <v>61</v>
      </c>
      <c r="D7" s="8" t="s">
        <v>70</v>
      </c>
      <c r="E7" s="51"/>
      <c r="F7" s="51">
        <v>460</v>
      </c>
      <c r="G7" s="51">
        <v>260</v>
      </c>
      <c r="H7" s="51"/>
      <c r="I7" s="1"/>
      <c r="J7" s="32">
        <f>IF(K7&lt;6,SUM(E7:I7),SUM(LARGE(E7:I7,{1;2;3;4;5;6})))</f>
        <v>720</v>
      </c>
      <c r="K7" s="50">
        <f>COUNT(E7:I7)</f>
        <v>2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21"/>
      <c r="AF7" s="12"/>
      <c r="AG7" s="21"/>
      <c r="AH7" s="21"/>
      <c r="AI7" s="21"/>
      <c r="AJ7" s="21"/>
      <c r="AK7" s="21"/>
      <c r="AL7" s="21"/>
    </row>
    <row r="8" spans="1:38" x14ac:dyDescent="0.2">
      <c r="A8" s="166">
        <v>7</v>
      </c>
      <c r="B8" s="25" t="s">
        <v>59</v>
      </c>
      <c r="C8" s="6" t="s">
        <v>66</v>
      </c>
      <c r="D8" s="8" t="s">
        <v>195</v>
      </c>
      <c r="E8" s="27">
        <v>360</v>
      </c>
      <c r="F8" s="27"/>
      <c r="G8" s="27">
        <v>360</v>
      </c>
      <c r="H8" s="27"/>
      <c r="I8" s="1"/>
      <c r="J8" s="32">
        <f>IF(K8&lt;6,SUM(E8:I8),SUM(LARGE(E8:I8,{1;2;3;4;5;6})))</f>
        <v>720</v>
      </c>
      <c r="K8" s="52">
        <f>COUNT(E8:I8)</f>
        <v>2</v>
      </c>
      <c r="AD8" s="12"/>
      <c r="AE8" s="21"/>
      <c r="AF8" s="12"/>
      <c r="AG8" s="21"/>
      <c r="AH8" s="21"/>
      <c r="AI8" s="21"/>
      <c r="AJ8" s="21"/>
      <c r="AK8" s="21"/>
      <c r="AL8" s="21"/>
    </row>
    <row r="9" spans="1:38" x14ac:dyDescent="0.2">
      <c r="A9" s="166">
        <v>8</v>
      </c>
      <c r="B9" s="25" t="s">
        <v>59</v>
      </c>
      <c r="C9" s="6" t="s">
        <v>61</v>
      </c>
      <c r="D9" s="8" t="s">
        <v>10</v>
      </c>
      <c r="E9" s="51">
        <v>660</v>
      </c>
      <c r="F9" s="51"/>
      <c r="G9" s="51"/>
      <c r="H9" s="51"/>
      <c r="I9" s="48"/>
      <c r="J9" s="32">
        <f>IF(K9&lt;6,SUM(E9:I9),SUM(LARGE(E9:I9,{1;2;3;4;5;6})))</f>
        <v>660</v>
      </c>
      <c r="K9" s="52">
        <f>COUNT(E9:I9)</f>
        <v>1</v>
      </c>
      <c r="AD9" s="12"/>
      <c r="AE9" s="21"/>
      <c r="AF9" s="12"/>
      <c r="AG9" s="21"/>
      <c r="AH9" s="21"/>
      <c r="AI9" s="21"/>
      <c r="AJ9" s="21"/>
      <c r="AK9" s="21"/>
      <c r="AL9" s="21"/>
    </row>
    <row r="10" spans="1:38" x14ac:dyDescent="0.2">
      <c r="A10" s="166">
        <v>9</v>
      </c>
      <c r="B10" s="25" t="s">
        <v>59</v>
      </c>
      <c r="C10" s="25" t="s">
        <v>61</v>
      </c>
      <c r="D10" s="8" t="s">
        <v>172</v>
      </c>
      <c r="E10" s="26"/>
      <c r="F10" s="26"/>
      <c r="G10" s="26">
        <v>560</v>
      </c>
      <c r="H10" s="26"/>
      <c r="I10" s="1"/>
      <c r="J10" s="32">
        <f>IF(K10&lt;6,SUM(E10:I10),SUM(LARGE(E10:I10,{1;2;3;4;5;6})))</f>
        <v>560</v>
      </c>
      <c r="K10" s="52">
        <f>COUNT(E10:I10)</f>
        <v>1</v>
      </c>
      <c r="AD10" s="12"/>
      <c r="AE10" s="21"/>
      <c r="AF10" s="12"/>
      <c r="AG10" s="21"/>
      <c r="AH10" s="21"/>
      <c r="AI10" s="21"/>
      <c r="AJ10" s="21"/>
      <c r="AK10" s="21"/>
      <c r="AL10" s="21"/>
    </row>
    <row r="11" spans="1:38" x14ac:dyDescent="0.2">
      <c r="A11" s="166">
        <v>10</v>
      </c>
      <c r="B11" s="25" t="s">
        <v>59</v>
      </c>
      <c r="C11" s="25" t="s">
        <v>66</v>
      </c>
      <c r="D11" s="34" t="s">
        <v>111</v>
      </c>
      <c r="E11" s="51">
        <v>160</v>
      </c>
      <c r="F11" s="51"/>
      <c r="G11" s="51">
        <v>360</v>
      </c>
      <c r="H11" s="51"/>
      <c r="I11" s="6"/>
      <c r="J11" s="32">
        <f>IF(K11&lt;6,SUM(E11:I11),SUM(LARGE(E11:I11,{1;2;3;4;5;6})))</f>
        <v>520</v>
      </c>
      <c r="K11" s="50">
        <f>COUNT(E11:I11)</f>
        <v>2</v>
      </c>
      <c r="AD11" s="12"/>
      <c r="AE11" s="21"/>
      <c r="AF11" s="12"/>
      <c r="AG11" s="21"/>
      <c r="AH11" s="21"/>
      <c r="AI11" s="21"/>
      <c r="AJ11" s="21"/>
      <c r="AK11" s="21"/>
      <c r="AL11" s="21"/>
    </row>
    <row r="12" spans="1:38" s="23" customFormat="1" x14ac:dyDescent="0.2">
      <c r="A12" s="166">
        <v>11</v>
      </c>
      <c r="B12" s="25" t="s">
        <v>59</v>
      </c>
      <c r="C12" s="6" t="s">
        <v>61</v>
      </c>
      <c r="D12" s="8" t="s">
        <v>16</v>
      </c>
      <c r="E12" s="27">
        <v>460</v>
      </c>
      <c r="F12" s="27"/>
      <c r="G12" s="27"/>
      <c r="H12" s="27"/>
      <c r="I12" s="48"/>
      <c r="J12" s="32">
        <f>IF(K12&lt;6,SUM(E12:I12),SUM(LARGE(E12:I12,{1;2;3;4;5;6})))</f>
        <v>460</v>
      </c>
      <c r="K12" s="52">
        <f>COUNT(E12:I12)</f>
        <v>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21"/>
      <c r="AF12" s="12"/>
      <c r="AG12" s="21"/>
      <c r="AH12" s="21"/>
      <c r="AI12" s="21"/>
      <c r="AJ12" s="21"/>
      <c r="AK12" s="21"/>
      <c r="AL12" s="21"/>
    </row>
    <row r="13" spans="1:38" s="23" customFormat="1" x14ac:dyDescent="0.2">
      <c r="A13" s="166">
        <v>12</v>
      </c>
      <c r="B13" s="25" t="s">
        <v>59</v>
      </c>
      <c r="C13" s="6" t="s">
        <v>64</v>
      </c>
      <c r="D13" s="8" t="s">
        <v>29</v>
      </c>
      <c r="E13" s="51">
        <v>460</v>
      </c>
      <c r="F13" s="51"/>
      <c r="G13" s="51"/>
      <c r="H13" s="51"/>
      <c r="I13" s="48"/>
      <c r="J13" s="32">
        <f>IF(K13&lt;6,SUM(E13:I13),SUM(LARGE(E13:I13,{1;2;3;4;5;6})))</f>
        <v>460</v>
      </c>
      <c r="K13" s="52">
        <f>COUNT(E13:I13)</f>
        <v>1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21"/>
      <c r="AF13" s="12"/>
      <c r="AG13" s="21"/>
      <c r="AH13" s="21"/>
      <c r="AI13" s="21"/>
      <c r="AJ13" s="21"/>
      <c r="AK13" s="21"/>
      <c r="AL13" s="21"/>
    </row>
    <row r="14" spans="1:38" s="23" customFormat="1" x14ac:dyDescent="0.2">
      <c r="A14" s="166">
        <v>13</v>
      </c>
      <c r="B14" s="25" t="s">
        <v>59</v>
      </c>
      <c r="C14" s="6" t="s">
        <v>60</v>
      </c>
      <c r="D14" s="8" t="s">
        <v>23</v>
      </c>
      <c r="E14" s="27"/>
      <c r="F14" s="27"/>
      <c r="G14" s="27">
        <v>460</v>
      </c>
      <c r="H14" s="27"/>
      <c r="I14" s="48"/>
      <c r="J14" s="32">
        <f>IF(K14&lt;6,SUM(E14:I14),SUM(LARGE(E14:I14,{1;2;3;4;5;6})))</f>
        <v>460</v>
      </c>
      <c r="K14" s="52">
        <f>COUNT(E14:I14)</f>
        <v>1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21"/>
      <c r="AF14" s="12"/>
      <c r="AG14" s="21"/>
      <c r="AH14" s="21"/>
      <c r="AI14" s="21"/>
      <c r="AJ14" s="21"/>
      <c r="AK14" s="21"/>
      <c r="AL14" s="21"/>
    </row>
    <row r="15" spans="1:38" x14ac:dyDescent="0.2">
      <c r="A15" s="166">
        <v>14</v>
      </c>
      <c r="B15" s="25" t="s">
        <v>69</v>
      </c>
      <c r="C15" s="25"/>
      <c r="D15" s="8" t="s">
        <v>494</v>
      </c>
      <c r="E15" s="67"/>
      <c r="F15" s="67"/>
      <c r="G15" s="27">
        <v>460</v>
      </c>
      <c r="H15" s="27"/>
      <c r="I15" s="1"/>
      <c r="J15" s="32">
        <f>IF(K15&lt;6,SUM(E15:I15),SUM(LARGE(E15:I15,{1;2;3;4;5;6})))</f>
        <v>460</v>
      </c>
      <c r="K15" s="50">
        <f>COUNT(E15:I15)</f>
        <v>1</v>
      </c>
      <c r="AD15" s="12"/>
      <c r="AE15" s="21"/>
      <c r="AF15" s="12"/>
      <c r="AG15" s="21"/>
      <c r="AH15" s="21"/>
      <c r="AI15" s="21"/>
      <c r="AJ15" s="21"/>
      <c r="AK15" s="21"/>
      <c r="AL15" s="21"/>
    </row>
    <row r="16" spans="1:38" x14ac:dyDescent="0.2">
      <c r="A16" s="166">
        <v>15</v>
      </c>
      <c r="B16" s="25" t="s">
        <v>59</v>
      </c>
      <c r="C16" s="6" t="s">
        <v>189</v>
      </c>
      <c r="D16" s="34" t="s">
        <v>211</v>
      </c>
      <c r="E16" s="51">
        <v>160</v>
      </c>
      <c r="F16" s="51">
        <v>125</v>
      </c>
      <c r="G16" s="51">
        <v>146</v>
      </c>
      <c r="H16" s="51"/>
      <c r="I16" s="51"/>
      <c r="J16" s="32">
        <f>IF(K16&lt;6,SUM(E16:I16),SUM(LARGE(E16:I16,{1;2;3;4;5;6})))</f>
        <v>431</v>
      </c>
      <c r="K16" s="50">
        <f>COUNT(E16:I16)</f>
        <v>3</v>
      </c>
      <c r="AD16" s="12"/>
      <c r="AE16" s="21"/>
      <c r="AF16" s="12"/>
      <c r="AG16" s="21"/>
      <c r="AH16" s="21"/>
      <c r="AI16" s="21"/>
      <c r="AJ16" s="21"/>
      <c r="AK16" s="21"/>
      <c r="AL16" s="21"/>
    </row>
    <row r="17" spans="1:38" x14ac:dyDescent="0.2">
      <c r="A17" s="166">
        <v>16</v>
      </c>
      <c r="B17" s="25" t="s">
        <v>59</v>
      </c>
      <c r="C17" s="6" t="s">
        <v>65</v>
      </c>
      <c r="D17" s="8" t="s">
        <v>125</v>
      </c>
      <c r="E17" s="51">
        <v>125</v>
      </c>
      <c r="F17" s="51">
        <v>146</v>
      </c>
      <c r="G17" s="51">
        <v>125</v>
      </c>
      <c r="H17" s="51"/>
      <c r="I17" s="51"/>
      <c r="J17" s="32">
        <f>IF(K17&lt;6,SUM(E17:I17),SUM(LARGE(E17:I17,{1;2;3;4;5;6})))</f>
        <v>396</v>
      </c>
      <c r="K17" s="50">
        <f>COUNT(E17:I17)</f>
        <v>3</v>
      </c>
      <c r="AD17" s="12"/>
      <c r="AE17" s="21"/>
      <c r="AF17" s="12"/>
      <c r="AG17" s="21"/>
      <c r="AH17" s="21"/>
      <c r="AI17" s="21"/>
      <c r="AJ17" s="21"/>
      <c r="AK17" s="21"/>
      <c r="AL17" s="21"/>
    </row>
    <row r="18" spans="1:38" x14ac:dyDescent="0.2">
      <c r="A18" s="166">
        <v>17</v>
      </c>
      <c r="B18" s="25" t="s">
        <v>59</v>
      </c>
      <c r="C18" s="6" t="s">
        <v>61</v>
      </c>
      <c r="D18" s="8" t="s">
        <v>450</v>
      </c>
      <c r="E18" s="26">
        <v>190</v>
      </c>
      <c r="F18" s="26"/>
      <c r="G18" s="26">
        <v>190</v>
      </c>
      <c r="H18" s="26"/>
      <c r="I18" s="6"/>
      <c r="J18" s="32">
        <f>IF(K18&lt;6,SUM(E18:I18),SUM(LARGE(E18:I18,{1;2;3;4;5;6})))</f>
        <v>380</v>
      </c>
      <c r="K18" s="52">
        <f>COUNT(E18:I18)</f>
        <v>2</v>
      </c>
      <c r="AD18" s="12"/>
      <c r="AE18" s="21"/>
      <c r="AF18" s="12"/>
      <c r="AG18" s="21"/>
      <c r="AH18" s="21"/>
      <c r="AI18" s="21"/>
      <c r="AJ18" s="21"/>
      <c r="AK18" s="21"/>
      <c r="AL18" s="21"/>
    </row>
    <row r="19" spans="1:38" x14ac:dyDescent="0.2">
      <c r="A19" s="166">
        <v>18</v>
      </c>
      <c r="B19" s="25" t="s">
        <v>59</v>
      </c>
      <c r="C19" s="6" t="s">
        <v>1</v>
      </c>
      <c r="D19" s="8" t="s">
        <v>20</v>
      </c>
      <c r="E19" s="26"/>
      <c r="F19" s="26">
        <v>360</v>
      </c>
      <c r="G19" s="26"/>
      <c r="H19" s="26"/>
      <c r="I19" s="27"/>
      <c r="J19" s="32">
        <f>IF(K19&lt;6,SUM(E19:I19),SUM(LARGE(E19:I19,{1;2;3;4;5;6})))</f>
        <v>360</v>
      </c>
      <c r="K19" s="50">
        <f>COUNT(E19:I19)</f>
        <v>1</v>
      </c>
      <c r="AD19" s="12"/>
      <c r="AE19" s="21"/>
      <c r="AF19" s="12"/>
      <c r="AG19" s="21"/>
      <c r="AH19" s="21"/>
      <c r="AI19" s="21"/>
      <c r="AJ19" s="21"/>
      <c r="AK19" s="21"/>
      <c r="AL19" s="21"/>
    </row>
    <row r="20" spans="1:38" x14ac:dyDescent="0.2">
      <c r="A20" s="166">
        <v>19</v>
      </c>
      <c r="B20" s="25" t="s">
        <v>59</v>
      </c>
      <c r="C20" s="6" t="s">
        <v>61</v>
      </c>
      <c r="D20" s="8" t="s">
        <v>91</v>
      </c>
      <c r="E20" s="27">
        <v>360</v>
      </c>
      <c r="F20" s="27"/>
      <c r="G20" s="27"/>
      <c r="H20" s="27"/>
      <c r="I20" s="1"/>
      <c r="J20" s="32">
        <f>IF(K20&lt;6,SUM(E20:I20),SUM(LARGE(E20:I20,{1;2;3;4;5;6})))</f>
        <v>360</v>
      </c>
      <c r="K20" s="52">
        <f>COUNT(E20:I20)</f>
        <v>1</v>
      </c>
      <c r="AD20" s="12"/>
      <c r="AE20" s="21"/>
      <c r="AF20" s="12"/>
      <c r="AG20" s="21"/>
      <c r="AH20" s="21"/>
      <c r="AI20" s="21"/>
      <c r="AJ20" s="21"/>
      <c r="AK20" s="21"/>
      <c r="AL20" s="21"/>
    </row>
    <row r="21" spans="1:38" x14ac:dyDescent="0.2">
      <c r="A21" s="166">
        <v>20</v>
      </c>
      <c r="B21" s="25" t="s">
        <v>59</v>
      </c>
      <c r="C21" s="25" t="s">
        <v>1</v>
      </c>
      <c r="D21" s="34" t="s">
        <v>183</v>
      </c>
      <c r="E21" s="27">
        <v>125</v>
      </c>
      <c r="F21" s="27">
        <v>85</v>
      </c>
      <c r="G21" s="27">
        <v>125</v>
      </c>
      <c r="H21" s="27"/>
      <c r="I21" s="1"/>
      <c r="J21" s="32">
        <f>IF(K21&lt;6,SUM(E21:I21),SUM(LARGE(E21:I21,{1;2;3;4;5;6})))</f>
        <v>335</v>
      </c>
      <c r="K21" s="52">
        <f>COUNT(E21:I21)</f>
        <v>3</v>
      </c>
      <c r="AD21" s="12"/>
      <c r="AE21" s="21"/>
      <c r="AF21" s="12"/>
      <c r="AG21" s="21"/>
      <c r="AH21" s="21"/>
      <c r="AI21" s="21"/>
      <c r="AJ21" s="21"/>
      <c r="AK21" s="21"/>
      <c r="AL21" s="21"/>
    </row>
    <row r="22" spans="1:38" x14ac:dyDescent="0.2">
      <c r="A22" s="166">
        <v>21</v>
      </c>
      <c r="B22" s="6" t="s">
        <v>59</v>
      </c>
      <c r="C22" s="6" t="s">
        <v>61</v>
      </c>
      <c r="D22" s="8" t="s">
        <v>194</v>
      </c>
      <c r="E22" s="25">
        <v>160</v>
      </c>
      <c r="F22" s="25"/>
      <c r="G22" s="25">
        <v>146</v>
      </c>
      <c r="H22" s="25"/>
      <c r="I22" s="1"/>
      <c r="J22" s="32">
        <f>IF(K22&lt;6,SUM(E22:I22),SUM(LARGE(E22:I22,{1;2;3;4;5;6})))</f>
        <v>306</v>
      </c>
      <c r="K22" s="50">
        <f>COUNT(E22:I22)</f>
        <v>2</v>
      </c>
      <c r="AD22" s="12"/>
      <c r="AE22" s="21"/>
      <c r="AF22" s="12"/>
      <c r="AG22" s="21"/>
      <c r="AH22" s="21"/>
      <c r="AI22" s="21"/>
      <c r="AJ22" s="21"/>
      <c r="AK22" s="21"/>
      <c r="AL22" s="21"/>
    </row>
    <row r="23" spans="1:38" x14ac:dyDescent="0.2">
      <c r="A23" s="166">
        <v>22</v>
      </c>
      <c r="B23" s="25" t="s">
        <v>59</v>
      </c>
      <c r="C23" s="6" t="s">
        <v>68</v>
      </c>
      <c r="D23" s="8" t="s">
        <v>174</v>
      </c>
      <c r="E23" s="51"/>
      <c r="F23" s="51">
        <v>300</v>
      </c>
      <c r="G23" s="51"/>
      <c r="H23" s="51"/>
      <c r="I23" s="48"/>
      <c r="J23" s="32">
        <f>IF(K23&lt;6,SUM(E23:I23),SUM(LARGE(E23:I23,{1;2;3;4;5;6})))</f>
        <v>300</v>
      </c>
      <c r="K23" s="50">
        <f>COUNT(E23:I23)</f>
        <v>1</v>
      </c>
      <c r="AD23" s="12"/>
      <c r="AE23" s="21"/>
      <c r="AF23" s="12"/>
      <c r="AG23" s="21"/>
      <c r="AH23" s="21"/>
      <c r="AI23" s="21"/>
      <c r="AJ23" s="21"/>
      <c r="AK23" s="21"/>
      <c r="AL23" s="21"/>
    </row>
    <row r="24" spans="1:38" x14ac:dyDescent="0.2">
      <c r="A24" s="166">
        <v>23</v>
      </c>
      <c r="B24" s="25" t="s">
        <v>59</v>
      </c>
      <c r="C24" s="6" t="s">
        <v>68</v>
      </c>
      <c r="D24" s="8" t="s">
        <v>238</v>
      </c>
      <c r="E24" s="26"/>
      <c r="F24" s="26">
        <v>146</v>
      </c>
      <c r="G24" s="26">
        <v>146</v>
      </c>
      <c r="H24" s="26"/>
      <c r="I24" s="1"/>
      <c r="J24" s="32">
        <f>IF(K24&lt;6,SUM(E24:I24),SUM(LARGE(E24:I24,{1;2;3;4;5;6})))</f>
        <v>292</v>
      </c>
      <c r="K24" s="52">
        <f>COUNT(E24:I24)</f>
        <v>2</v>
      </c>
      <c r="AD24" s="12"/>
      <c r="AE24" s="21"/>
      <c r="AF24" s="12"/>
      <c r="AG24" s="21"/>
      <c r="AH24" s="21"/>
      <c r="AI24" s="21"/>
      <c r="AJ24" s="21"/>
      <c r="AK24" s="21"/>
      <c r="AL24" s="21"/>
    </row>
    <row r="25" spans="1:38" x14ac:dyDescent="0.2">
      <c r="A25" s="166">
        <v>24</v>
      </c>
      <c r="B25" s="25" t="s">
        <v>59</v>
      </c>
      <c r="C25" s="6" t="s">
        <v>61</v>
      </c>
      <c r="D25" s="8" t="s">
        <v>179</v>
      </c>
      <c r="E25" s="27">
        <v>130</v>
      </c>
      <c r="F25" s="27"/>
      <c r="G25" s="27">
        <v>160</v>
      </c>
      <c r="H25" s="27"/>
      <c r="I25" s="1"/>
      <c r="J25" s="32">
        <f>IF(K25&lt;6,SUM(E25:I25),SUM(LARGE(E25:I25,{1;2;3;4;5;6})))</f>
        <v>290</v>
      </c>
      <c r="K25" s="50">
        <f>COUNT(E25:I25)</f>
        <v>2</v>
      </c>
      <c r="AD25" s="12"/>
      <c r="AE25" s="21"/>
      <c r="AF25" s="12"/>
      <c r="AG25" s="21"/>
      <c r="AH25" s="21"/>
      <c r="AI25" s="21"/>
      <c r="AJ25" s="21"/>
      <c r="AK25" s="21"/>
      <c r="AL25" s="21"/>
    </row>
    <row r="26" spans="1:38" x14ac:dyDescent="0.2">
      <c r="A26" s="166">
        <v>25</v>
      </c>
      <c r="B26" s="25" t="s">
        <v>59</v>
      </c>
      <c r="C26" s="6" t="s">
        <v>68</v>
      </c>
      <c r="D26" s="8" t="s">
        <v>243</v>
      </c>
      <c r="E26" s="27"/>
      <c r="F26" s="27">
        <v>146</v>
      </c>
      <c r="G26" s="27">
        <v>125</v>
      </c>
      <c r="H26" s="27"/>
      <c r="I26" s="9"/>
      <c r="J26" s="32">
        <f>IF(K26&lt;6,SUM(E26:I26),SUM(LARGE(E26:I26,{1;2;3;4;5;6})))</f>
        <v>271</v>
      </c>
      <c r="K26" s="52">
        <f>COUNT(E26:I26)</f>
        <v>2</v>
      </c>
      <c r="AD26" s="12"/>
      <c r="AE26" s="21"/>
      <c r="AF26" s="12"/>
      <c r="AG26" s="21"/>
      <c r="AH26" s="21"/>
      <c r="AI26" s="21"/>
      <c r="AJ26" s="21"/>
      <c r="AK26" s="21"/>
      <c r="AL26" s="21"/>
    </row>
    <row r="27" spans="1:38" x14ac:dyDescent="0.2">
      <c r="A27" s="166">
        <v>26</v>
      </c>
      <c r="B27" s="25" t="s">
        <v>59</v>
      </c>
      <c r="C27" s="6" t="s">
        <v>314</v>
      </c>
      <c r="D27" s="8" t="s">
        <v>274</v>
      </c>
      <c r="E27" s="27">
        <v>70</v>
      </c>
      <c r="F27" s="27"/>
      <c r="G27" s="27">
        <v>190</v>
      </c>
      <c r="H27" s="27"/>
      <c r="I27" s="1"/>
      <c r="J27" s="32">
        <f>IF(K27&lt;6,SUM(E27:I27),SUM(LARGE(E27:I27,{1;2;3;4;5;6})))</f>
        <v>260</v>
      </c>
      <c r="K27" s="52">
        <f>COUNT(E27:I27)</f>
        <v>2</v>
      </c>
      <c r="AD27" s="12"/>
      <c r="AE27" s="21"/>
      <c r="AF27" s="12"/>
      <c r="AG27" s="21"/>
      <c r="AH27" s="21"/>
      <c r="AI27" s="21"/>
      <c r="AJ27" s="21"/>
      <c r="AK27" s="21"/>
      <c r="AL27" s="21"/>
    </row>
    <row r="28" spans="1:38" x14ac:dyDescent="0.2">
      <c r="A28" s="166">
        <v>27</v>
      </c>
      <c r="B28" s="25" t="s">
        <v>59</v>
      </c>
      <c r="C28" s="6" t="s">
        <v>64</v>
      </c>
      <c r="D28" s="8" t="s">
        <v>86</v>
      </c>
      <c r="E28" s="27"/>
      <c r="F28" s="27"/>
      <c r="G28" s="27">
        <v>260</v>
      </c>
      <c r="H28" s="27"/>
      <c r="I28" s="1"/>
      <c r="J28" s="32">
        <f>IF(K28&lt;6,SUM(E28:I28),SUM(LARGE(E28:I28,{1;2;3;4;5;6})))</f>
        <v>260</v>
      </c>
      <c r="K28" s="52">
        <f>COUNT(E28:I28)</f>
        <v>1</v>
      </c>
      <c r="AD28" s="12"/>
      <c r="AE28" s="21"/>
      <c r="AF28" s="12"/>
      <c r="AG28" s="21"/>
      <c r="AH28" s="21"/>
      <c r="AI28" s="21"/>
      <c r="AJ28" s="21"/>
      <c r="AK28" s="21"/>
      <c r="AL28" s="21"/>
    </row>
    <row r="29" spans="1:38" x14ac:dyDescent="0.2">
      <c r="A29" s="166">
        <v>28</v>
      </c>
      <c r="B29" s="25" t="s">
        <v>59</v>
      </c>
      <c r="C29" s="6" t="s">
        <v>61</v>
      </c>
      <c r="D29" s="8" t="s">
        <v>49</v>
      </c>
      <c r="E29" s="27"/>
      <c r="F29" s="27"/>
      <c r="G29" s="27">
        <v>260</v>
      </c>
      <c r="H29" s="27"/>
      <c r="I29" s="6"/>
      <c r="J29" s="32">
        <f>IF(K29&lt;6,SUM(E29:I29),SUM(LARGE(E29:I29,{1;2;3;4;5;6})))</f>
        <v>260</v>
      </c>
      <c r="K29" s="52">
        <f>COUNT(E29:I29)</f>
        <v>1</v>
      </c>
      <c r="AD29" s="12"/>
      <c r="AE29" s="21"/>
      <c r="AF29" s="12"/>
      <c r="AG29" s="21"/>
      <c r="AH29" s="21"/>
      <c r="AI29" s="21"/>
      <c r="AJ29" s="21"/>
      <c r="AK29" s="21"/>
      <c r="AL29" s="21"/>
    </row>
    <row r="30" spans="1:38" x14ac:dyDescent="0.2">
      <c r="A30" s="166">
        <v>29</v>
      </c>
      <c r="B30" s="25" t="s">
        <v>59</v>
      </c>
      <c r="C30" s="6"/>
      <c r="D30" s="8" t="s">
        <v>499</v>
      </c>
      <c r="E30" s="51"/>
      <c r="F30" s="51"/>
      <c r="G30" s="51">
        <v>260</v>
      </c>
      <c r="H30" s="51"/>
      <c r="I30" s="48"/>
      <c r="J30" s="32">
        <f>IF(K30&lt;6,SUM(E30:I30),SUM(LARGE(E30:I30,{1;2;3;4;5;6})))</f>
        <v>260</v>
      </c>
      <c r="K30" s="50">
        <f>COUNT(E30:I30)</f>
        <v>1</v>
      </c>
      <c r="AD30" s="12"/>
      <c r="AE30" s="21"/>
      <c r="AF30" s="12"/>
      <c r="AG30" s="21"/>
      <c r="AH30" s="21"/>
      <c r="AI30" s="21"/>
      <c r="AJ30" s="21"/>
      <c r="AK30" s="21"/>
      <c r="AL30" s="21"/>
    </row>
    <row r="31" spans="1:38" x14ac:dyDescent="0.2">
      <c r="A31" s="166">
        <v>30</v>
      </c>
      <c r="B31" s="25" t="s">
        <v>59</v>
      </c>
      <c r="C31" s="8" t="s">
        <v>105</v>
      </c>
      <c r="D31" s="8" t="s">
        <v>244</v>
      </c>
      <c r="E31" s="51"/>
      <c r="F31" s="51">
        <v>250</v>
      </c>
      <c r="G31" s="51"/>
      <c r="H31" s="51"/>
      <c r="I31" s="48"/>
      <c r="J31" s="32">
        <f>IF(K31&lt;6,SUM(E31:I31),SUM(LARGE(E31:I31,{1;2;3;4;5;6})))</f>
        <v>250</v>
      </c>
      <c r="K31" s="52">
        <f>COUNT(E31:I31)</f>
        <v>1</v>
      </c>
      <c r="AD31" s="12"/>
      <c r="AE31" s="21"/>
      <c r="AF31" s="12"/>
      <c r="AG31" s="21"/>
      <c r="AH31" s="21"/>
      <c r="AI31" s="21"/>
      <c r="AJ31" s="21"/>
      <c r="AK31" s="21"/>
      <c r="AL31" s="21"/>
    </row>
    <row r="32" spans="1:38" x14ac:dyDescent="0.2">
      <c r="A32" s="166">
        <v>31</v>
      </c>
      <c r="B32" s="25" t="s">
        <v>59</v>
      </c>
      <c r="C32" s="6" t="s">
        <v>189</v>
      </c>
      <c r="D32" s="8" t="s">
        <v>201</v>
      </c>
      <c r="E32" s="26">
        <v>100</v>
      </c>
      <c r="F32" s="26">
        <v>130</v>
      </c>
      <c r="G32" s="26"/>
      <c r="H32" s="26"/>
      <c r="I32" s="9"/>
      <c r="J32" s="32">
        <f>IF(K32&lt;6,SUM(E32:I32),SUM(LARGE(E32:I32,{1;2;3;4;5;6})))</f>
        <v>230</v>
      </c>
      <c r="K32" s="52">
        <f>COUNT(E32:I32)</f>
        <v>2</v>
      </c>
      <c r="AD32" s="12"/>
      <c r="AE32" s="21"/>
      <c r="AF32" s="12"/>
      <c r="AG32" s="21"/>
      <c r="AH32" s="21"/>
      <c r="AI32" s="21"/>
      <c r="AJ32" s="21"/>
      <c r="AK32" s="21"/>
      <c r="AL32" s="21"/>
    </row>
    <row r="33" spans="1:38" x14ac:dyDescent="0.2">
      <c r="A33" s="166">
        <v>32</v>
      </c>
      <c r="B33" s="25" t="s">
        <v>59</v>
      </c>
      <c r="C33" s="6" t="s">
        <v>60</v>
      </c>
      <c r="D33" s="8" t="s">
        <v>161</v>
      </c>
      <c r="E33" s="51">
        <v>125</v>
      </c>
      <c r="F33" s="51"/>
      <c r="G33" s="51">
        <v>91.7</v>
      </c>
      <c r="H33" s="51"/>
      <c r="I33" s="1"/>
      <c r="J33" s="32">
        <f>IF(K33&lt;6,SUM(E33:I33),SUM(LARGE(E33:I33,{1;2;3;4;5;6})))</f>
        <v>216.7</v>
      </c>
      <c r="K33" s="50">
        <f>COUNT(E33:I33)</f>
        <v>2</v>
      </c>
      <c r="AD33" s="12"/>
      <c r="AE33" s="21"/>
      <c r="AF33" s="12"/>
      <c r="AG33" s="21"/>
      <c r="AH33" s="21"/>
      <c r="AI33" s="21"/>
      <c r="AJ33" s="21"/>
      <c r="AK33" s="21"/>
      <c r="AL33" s="21"/>
    </row>
    <row r="34" spans="1:38" x14ac:dyDescent="0.2">
      <c r="A34" s="166">
        <v>33</v>
      </c>
      <c r="B34" s="25" t="s">
        <v>59</v>
      </c>
      <c r="C34" s="8" t="s">
        <v>61</v>
      </c>
      <c r="D34" s="8" t="s">
        <v>178</v>
      </c>
      <c r="E34" s="27">
        <v>70</v>
      </c>
      <c r="F34" s="27"/>
      <c r="G34" s="27">
        <v>125</v>
      </c>
      <c r="H34" s="27"/>
      <c r="I34" s="1"/>
      <c r="J34" s="32">
        <f>IF(K34&lt;6,SUM(E34:I34),SUM(LARGE(E34:I34,{1;2;3;4;5;6})))</f>
        <v>195</v>
      </c>
      <c r="K34" s="50">
        <f>COUNT(E34:I34)</f>
        <v>2</v>
      </c>
      <c r="AD34" s="12"/>
      <c r="AE34" s="21"/>
      <c r="AF34" s="12"/>
      <c r="AG34" s="21"/>
      <c r="AH34" s="21"/>
      <c r="AI34" s="21"/>
      <c r="AJ34" s="21"/>
      <c r="AK34" s="21"/>
      <c r="AL34" s="21"/>
    </row>
    <row r="35" spans="1:38" x14ac:dyDescent="0.2">
      <c r="A35" s="166">
        <v>34</v>
      </c>
      <c r="B35" s="25" t="s">
        <v>324</v>
      </c>
      <c r="C35" s="6" t="s">
        <v>314</v>
      </c>
      <c r="D35" s="8" t="s">
        <v>325</v>
      </c>
      <c r="E35" s="51"/>
      <c r="F35" s="51">
        <v>190</v>
      </c>
      <c r="G35" s="51"/>
      <c r="H35" s="51"/>
      <c r="I35" s="48"/>
      <c r="J35" s="32">
        <f>IF(K35&lt;6,SUM(E35:I35),SUM(LARGE(E35:I35,{1;2;3;4;5;6})))</f>
        <v>190</v>
      </c>
      <c r="K35" s="52">
        <f>COUNT(E35:I35)</f>
        <v>1</v>
      </c>
      <c r="AD35" s="12"/>
      <c r="AE35" s="21"/>
      <c r="AF35" s="12"/>
      <c r="AG35" s="21"/>
      <c r="AH35" s="21"/>
      <c r="AI35" s="21"/>
      <c r="AJ35" s="21"/>
      <c r="AK35" s="21"/>
      <c r="AL35" s="21"/>
    </row>
    <row r="36" spans="1:38" x14ac:dyDescent="0.2">
      <c r="A36" s="166">
        <v>35</v>
      </c>
      <c r="B36" s="6" t="s">
        <v>59</v>
      </c>
      <c r="C36" s="6" t="s">
        <v>61</v>
      </c>
      <c r="D36" s="8" t="s">
        <v>444</v>
      </c>
      <c r="E36" s="25">
        <v>190</v>
      </c>
      <c r="F36" s="25"/>
      <c r="G36" s="25"/>
      <c r="H36" s="25"/>
      <c r="I36" s="1"/>
      <c r="J36" s="32">
        <f>IF(K36&lt;6,SUM(E36:I36),SUM(LARGE(E36:I36,{1;2;3;4;5;6})))</f>
        <v>190</v>
      </c>
      <c r="K36" s="50">
        <f>COUNT(E36:I36)</f>
        <v>1</v>
      </c>
      <c r="AD36" s="12"/>
      <c r="AE36" s="21"/>
      <c r="AF36" s="12"/>
      <c r="AG36" s="21"/>
      <c r="AH36" s="21"/>
      <c r="AI36" s="21"/>
      <c r="AJ36" s="21"/>
      <c r="AK36" s="21"/>
      <c r="AL36" s="21"/>
    </row>
    <row r="37" spans="1:38" x14ac:dyDescent="0.2">
      <c r="A37" s="166">
        <v>36</v>
      </c>
      <c r="B37" s="25" t="s">
        <v>59</v>
      </c>
      <c r="C37" s="6" t="s">
        <v>67</v>
      </c>
      <c r="D37" s="8" t="s">
        <v>159</v>
      </c>
      <c r="E37" s="27">
        <v>45</v>
      </c>
      <c r="F37" s="27">
        <v>70</v>
      </c>
      <c r="G37" s="27">
        <v>45</v>
      </c>
      <c r="H37" s="27"/>
      <c r="I37" s="1"/>
      <c r="J37" s="32">
        <f>IF(K37&lt;6,SUM(E37:I37),SUM(LARGE(E37:I37,{1;2;3;4;5;6})))</f>
        <v>160</v>
      </c>
      <c r="K37" s="52">
        <f>COUNT(E37:I37)</f>
        <v>3</v>
      </c>
      <c r="AD37" s="12"/>
      <c r="AE37" s="21"/>
      <c r="AF37" s="12"/>
      <c r="AG37" s="21"/>
      <c r="AH37" s="21"/>
      <c r="AI37" s="21"/>
      <c r="AJ37" s="21"/>
      <c r="AK37" s="21"/>
      <c r="AL37" s="21"/>
    </row>
    <row r="38" spans="1:38" x14ac:dyDescent="0.2">
      <c r="A38" s="166">
        <v>37</v>
      </c>
      <c r="B38" s="25" t="s">
        <v>59</v>
      </c>
      <c r="C38" s="6" t="s">
        <v>65</v>
      </c>
      <c r="D38" s="34" t="s">
        <v>219</v>
      </c>
      <c r="E38" s="26">
        <v>160</v>
      </c>
      <c r="F38" s="65">
        <v>0</v>
      </c>
      <c r="G38" s="26"/>
      <c r="H38" s="26"/>
      <c r="I38" s="51"/>
      <c r="J38" s="32">
        <f>IF(K38&lt;6,SUM(E38:I38),SUM(LARGE(E38:I38,{1;2;3;4;5;6})))</f>
        <v>160</v>
      </c>
      <c r="K38" s="52">
        <f>COUNT(E38:I38)</f>
        <v>2</v>
      </c>
      <c r="AD38" s="12"/>
      <c r="AE38" s="21"/>
      <c r="AF38" s="12"/>
      <c r="AG38" s="21"/>
      <c r="AH38" s="21"/>
      <c r="AI38" s="21"/>
      <c r="AJ38" s="21"/>
      <c r="AK38" s="21"/>
      <c r="AL38" s="21"/>
    </row>
    <row r="39" spans="1:38" x14ac:dyDescent="0.2">
      <c r="A39" s="166">
        <v>38</v>
      </c>
      <c r="B39" s="25" t="s">
        <v>59</v>
      </c>
      <c r="C39" s="6" t="s">
        <v>68</v>
      </c>
      <c r="D39" s="8" t="s">
        <v>31</v>
      </c>
      <c r="E39" s="26"/>
      <c r="F39" s="26">
        <v>160</v>
      </c>
      <c r="G39" s="26"/>
      <c r="H39" s="26"/>
      <c r="I39" s="1"/>
      <c r="J39" s="32">
        <f>IF(K39&lt;6,SUM(E39:I39),SUM(LARGE(E39:I39,{1;2;3;4;5;6})))</f>
        <v>160</v>
      </c>
      <c r="K39" s="50">
        <f>COUNT(E39:I39)</f>
        <v>1</v>
      </c>
      <c r="AD39" s="12"/>
      <c r="AE39" s="21"/>
      <c r="AF39" s="12"/>
      <c r="AG39" s="21"/>
      <c r="AH39" s="21"/>
      <c r="AI39" s="21"/>
      <c r="AJ39" s="21"/>
      <c r="AK39" s="21"/>
      <c r="AL39" s="21"/>
    </row>
    <row r="40" spans="1:38" x14ac:dyDescent="0.2">
      <c r="A40" s="166">
        <v>39</v>
      </c>
      <c r="B40" s="25" t="s">
        <v>59</v>
      </c>
      <c r="C40" s="6" t="s">
        <v>65</v>
      </c>
      <c r="D40" s="8" t="s">
        <v>122</v>
      </c>
      <c r="E40" s="51">
        <v>55</v>
      </c>
      <c r="F40" s="51"/>
      <c r="G40" s="51">
        <v>91.7</v>
      </c>
      <c r="H40" s="66"/>
      <c r="I40" s="1"/>
      <c r="J40" s="32">
        <f>IF(K40&lt;6,SUM(E40:I40),SUM(LARGE(E40:I40,{1;2;3;4;5;6})))</f>
        <v>146.69999999999999</v>
      </c>
      <c r="K40" s="52">
        <f>COUNT(E40:I40)</f>
        <v>2</v>
      </c>
      <c r="AD40" s="12"/>
      <c r="AE40" s="21"/>
      <c r="AF40" s="12"/>
      <c r="AG40" s="21"/>
      <c r="AH40" s="21"/>
      <c r="AI40" s="21"/>
      <c r="AJ40" s="21"/>
      <c r="AK40" s="21"/>
      <c r="AL40" s="21"/>
    </row>
    <row r="41" spans="1:38" x14ac:dyDescent="0.2">
      <c r="A41" s="166">
        <v>40</v>
      </c>
      <c r="B41" s="25" t="s">
        <v>59</v>
      </c>
      <c r="C41" s="25" t="s">
        <v>60</v>
      </c>
      <c r="D41" s="8" t="s">
        <v>245</v>
      </c>
      <c r="E41" s="65"/>
      <c r="F41" s="26">
        <v>146</v>
      </c>
      <c r="G41" s="65"/>
      <c r="H41" s="65"/>
      <c r="I41" s="1"/>
      <c r="J41" s="32">
        <f>IF(K41&lt;6,SUM(E41:I41),SUM(LARGE(E41:I41,{1;2;3;4;5;6})))</f>
        <v>146</v>
      </c>
      <c r="K41" s="50">
        <f>COUNT(E41:I41)</f>
        <v>1</v>
      </c>
      <c r="AD41" s="12"/>
      <c r="AE41" s="21"/>
      <c r="AF41" s="12"/>
      <c r="AG41" s="21"/>
      <c r="AH41" s="21"/>
      <c r="AI41" s="21"/>
      <c r="AJ41" s="21"/>
      <c r="AK41" s="21"/>
      <c r="AL41" s="21"/>
    </row>
    <row r="42" spans="1:38" x14ac:dyDescent="0.2">
      <c r="A42" s="166">
        <v>41</v>
      </c>
      <c r="B42" s="25" t="s">
        <v>59</v>
      </c>
      <c r="C42" s="6" t="s">
        <v>68</v>
      </c>
      <c r="D42" s="8" t="s">
        <v>468</v>
      </c>
      <c r="E42" s="67"/>
      <c r="F42" s="27">
        <v>146</v>
      </c>
      <c r="G42" s="67"/>
      <c r="H42" s="67"/>
      <c r="I42" s="1"/>
      <c r="J42" s="32">
        <f>IF(K42&lt;6,SUM(E42:I42),SUM(LARGE(E42:I42,{1;2;3;4;5;6})))</f>
        <v>146</v>
      </c>
      <c r="K42" s="50">
        <f>COUNT(E42:I42)</f>
        <v>1</v>
      </c>
      <c r="AD42" s="12"/>
      <c r="AE42" s="21"/>
      <c r="AF42" s="12"/>
      <c r="AG42" s="21"/>
      <c r="AH42" s="21"/>
      <c r="AI42" s="21"/>
      <c r="AJ42" s="21"/>
      <c r="AK42" s="21"/>
      <c r="AL42" s="21"/>
    </row>
    <row r="43" spans="1:38" x14ac:dyDescent="0.2">
      <c r="A43" s="166">
        <v>42</v>
      </c>
      <c r="B43" s="25" t="s">
        <v>59</v>
      </c>
      <c r="C43" s="6"/>
      <c r="D43" s="8" t="s">
        <v>356</v>
      </c>
      <c r="E43" s="51"/>
      <c r="F43" s="51"/>
      <c r="G43" s="51">
        <v>146</v>
      </c>
      <c r="H43" s="51"/>
      <c r="I43" s="48"/>
      <c r="J43" s="32">
        <f>IF(K43&lt;6,SUM(E43:I43),SUM(LARGE(E43:I43,{1;2;3;4;5;6})))</f>
        <v>146</v>
      </c>
      <c r="K43" s="52">
        <f>COUNT(E43:I43)</f>
        <v>1</v>
      </c>
      <c r="AD43" s="12"/>
      <c r="AE43" s="21"/>
      <c r="AF43" s="12"/>
      <c r="AG43" s="21"/>
      <c r="AH43" s="21"/>
      <c r="AI43" s="21"/>
      <c r="AJ43" s="21"/>
      <c r="AK43" s="21"/>
      <c r="AL43" s="21"/>
    </row>
    <row r="44" spans="1:38" x14ac:dyDescent="0.2">
      <c r="A44" s="166">
        <v>43</v>
      </c>
      <c r="B44" s="25" t="s">
        <v>59</v>
      </c>
      <c r="C44" s="6"/>
      <c r="D44" s="34" t="s">
        <v>185</v>
      </c>
      <c r="E44" s="27"/>
      <c r="F44" s="27"/>
      <c r="G44" s="27">
        <v>146</v>
      </c>
      <c r="H44" s="27"/>
      <c r="I44" s="9"/>
      <c r="J44" s="32">
        <f>IF(K44&lt;6,SUM(E44:I44),SUM(LARGE(E44:I44,{1;2;3;4;5;6})))</f>
        <v>146</v>
      </c>
      <c r="K44" s="50">
        <f>COUNT(E44:I44)</f>
        <v>1</v>
      </c>
      <c r="AD44" s="12"/>
      <c r="AE44" s="21"/>
      <c r="AF44" s="12"/>
      <c r="AG44" s="21"/>
      <c r="AH44" s="21"/>
      <c r="AI44" s="21"/>
      <c r="AJ44" s="21"/>
      <c r="AK44" s="21"/>
      <c r="AL44" s="21"/>
    </row>
    <row r="45" spans="1:38" x14ac:dyDescent="0.2">
      <c r="A45" s="166">
        <v>44</v>
      </c>
      <c r="B45" s="25" t="s">
        <v>59</v>
      </c>
      <c r="C45" s="6" t="s">
        <v>64</v>
      </c>
      <c r="D45" s="8" t="s">
        <v>30</v>
      </c>
      <c r="E45" s="27">
        <v>55</v>
      </c>
      <c r="F45" s="27">
        <v>70</v>
      </c>
      <c r="G45" s="27"/>
      <c r="H45" s="27"/>
      <c r="I45" s="48"/>
      <c r="J45" s="32">
        <f>IF(K45&lt;6,SUM(E45:I45),SUM(LARGE(E45:I45,{1;2;3;4;5;6})))</f>
        <v>125</v>
      </c>
      <c r="K45" s="50">
        <f>COUNT(E45:I45)</f>
        <v>2</v>
      </c>
      <c r="AD45" s="12"/>
      <c r="AE45" s="21"/>
      <c r="AF45" s="12"/>
      <c r="AG45" s="21"/>
      <c r="AH45" s="21"/>
      <c r="AI45" s="21"/>
      <c r="AJ45" s="21"/>
      <c r="AK45" s="21"/>
      <c r="AL45" s="21"/>
    </row>
    <row r="46" spans="1:38" x14ac:dyDescent="0.2">
      <c r="A46" s="166">
        <v>45</v>
      </c>
      <c r="B46" s="25" t="s">
        <v>62</v>
      </c>
      <c r="C46" s="6" t="s">
        <v>314</v>
      </c>
      <c r="D46" s="6" t="s">
        <v>130</v>
      </c>
      <c r="E46" s="51"/>
      <c r="F46" s="51">
        <v>125</v>
      </c>
      <c r="G46" s="51"/>
      <c r="H46" s="51"/>
      <c r="I46" s="48"/>
      <c r="J46" s="32">
        <f>IF(K46&lt;6,SUM(E46:I46),SUM(LARGE(E46:I46,{1;2;3;4;5;6})))</f>
        <v>125</v>
      </c>
      <c r="K46" s="52">
        <f>COUNT(E46:I46)</f>
        <v>1</v>
      </c>
      <c r="AD46" s="12"/>
      <c r="AE46" s="21"/>
      <c r="AF46" s="12"/>
      <c r="AG46" s="21"/>
      <c r="AH46" s="21"/>
      <c r="AI46" s="21"/>
      <c r="AJ46" s="21"/>
      <c r="AK46" s="21"/>
      <c r="AL46" s="21"/>
    </row>
    <row r="47" spans="1:38" x14ac:dyDescent="0.2">
      <c r="A47" s="166">
        <v>46</v>
      </c>
      <c r="B47" s="6" t="s">
        <v>59</v>
      </c>
      <c r="C47" s="6" t="s">
        <v>105</v>
      </c>
      <c r="D47" s="8" t="s">
        <v>191</v>
      </c>
      <c r="E47" s="27"/>
      <c r="F47" s="27">
        <v>125</v>
      </c>
      <c r="G47" s="27"/>
      <c r="H47" s="27"/>
      <c r="I47" s="48"/>
      <c r="J47" s="32">
        <f>IF(K47&lt;6,SUM(E47:I47),SUM(LARGE(E47:I47,{1;2;3;4;5;6})))</f>
        <v>125</v>
      </c>
      <c r="K47" s="52">
        <f>COUNT(E47:I47)</f>
        <v>1</v>
      </c>
      <c r="AD47" s="12"/>
      <c r="AE47" s="21"/>
      <c r="AF47" s="12"/>
      <c r="AG47" s="21"/>
      <c r="AH47" s="21"/>
      <c r="AI47" s="21"/>
      <c r="AJ47" s="21"/>
      <c r="AK47" s="21"/>
      <c r="AL47" s="21"/>
    </row>
    <row r="48" spans="1:38" x14ac:dyDescent="0.2">
      <c r="A48" s="166">
        <v>47</v>
      </c>
      <c r="B48" s="25" t="s">
        <v>59</v>
      </c>
      <c r="C48" s="6" t="s">
        <v>67</v>
      </c>
      <c r="D48" s="8" t="s">
        <v>328</v>
      </c>
      <c r="E48" s="27"/>
      <c r="F48" s="27">
        <v>125</v>
      </c>
      <c r="G48" s="27"/>
      <c r="H48" s="27"/>
      <c r="I48" s="1"/>
      <c r="J48" s="32">
        <f>IF(K48&lt;6,SUM(E48:I48),SUM(LARGE(E48:I48,{1;2;3;4;5;6})))</f>
        <v>125</v>
      </c>
      <c r="K48" s="52">
        <f>COUNT(E48:I48)</f>
        <v>1</v>
      </c>
      <c r="AD48" s="12"/>
      <c r="AE48" s="21"/>
      <c r="AF48" s="12"/>
      <c r="AG48" s="21"/>
      <c r="AH48" s="21"/>
      <c r="AI48" s="21"/>
      <c r="AJ48" s="21"/>
      <c r="AK48" s="21"/>
      <c r="AL48" s="21"/>
    </row>
    <row r="49" spans="1:38" x14ac:dyDescent="0.2">
      <c r="A49" s="166">
        <v>48</v>
      </c>
      <c r="B49" s="25" t="s">
        <v>62</v>
      </c>
      <c r="C49" s="8" t="s">
        <v>314</v>
      </c>
      <c r="D49" s="34" t="s">
        <v>469</v>
      </c>
      <c r="E49" s="27"/>
      <c r="F49" s="27">
        <v>125</v>
      </c>
      <c r="G49" s="27"/>
      <c r="H49" s="27"/>
      <c r="I49" s="1"/>
      <c r="J49" s="32">
        <f>IF(K49&lt;6,SUM(E49:I49),SUM(LARGE(E49:I49,{1;2;3;4;5;6})))</f>
        <v>125</v>
      </c>
      <c r="K49" s="50">
        <f>COUNT(E49:I49)</f>
        <v>1</v>
      </c>
      <c r="AD49" s="12"/>
      <c r="AE49" s="21"/>
      <c r="AF49" s="12"/>
      <c r="AG49" s="21"/>
      <c r="AH49" s="21"/>
      <c r="AI49" s="21"/>
      <c r="AJ49" s="21"/>
      <c r="AK49" s="21"/>
      <c r="AL49" s="21"/>
    </row>
    <row r="50" spans="1:38" x14ac:dyDescent="0.2">
      <c r="A50" s="166">
        <v>49</v>
      </c>
      <c r="B50" s="25" t="s">
        <v>59</v>
      </c>
      <c r="C50" s="25" t="s">
        <v>60</v>
      </c>
      <c r="D50" s="34" t="s">
        <v>453</v>
      </c>
      <c r="E50" s="65"/>
      <c r="F50" s="26">
        <v>55</v>
      </c>
      <c r="G50" s="26">
        <v>51</v>
      </c>
      <c r="H50" s="26"/>
      <c r="I50" s="51"/>
      <c r="J50" s="32">
        <f>IF(K50&lt;6,SUM(E50:I50),SUM(LARGE(E50:I50,{1;2;3;4;5;6})))</f>
        <v>106</v>
      </c>
      <c r="K50" s="50">
        <f>COUNT(E50:I50)</f>
        <v>2</v>
      </c>
      <c r="AD50" s="12"/>
      <c r="AE50" s="21"/>
      <c r="AF50" s="12"/>
      <c r="AG50" s="21"/>
      <c r="AH50" s="21"/>
      <c r="AI50" s="21"/>
      <c r="AJ50" s="21"/>
      <c r="AK50" s="21"/>
      <c r="AL50" s="21"/>
    </row>
    <row r="51" spans="1:38" x14ac:dyDescent="0.2">
      <c r="A51" s="166">
        <v>50</v>
      </c>
      <c r="B51" s="25" t="s">
        <v>59</v>
      </c>
      <c r="C51" s="25" t="s">
        <v>60</v>
      </c>
      <c r="D51" s="34" t="s">
        <v>139</v>
      </c>
      <c r="E51" s="51">
        <v>55</v>
      </c>
      <c r="F51" s="51">
        <v>45</v>
      </c>
      <c r="G51" s="51"/>
      <c r="H51" s="51"/>
      <c r="I51" s="48"/>
      <c r="J51" s="32">
        <f>IF(K51&lt;6,SUM(E51:I51),SUM(LARGE(E51:I51,{1;2;3;4;5;6})))</f>
        <v>100</v>
      </c>
      <c r="K51" s="50">
        <f>COUNT(E51:I51)</f>
        <v>2</v>
      </c>
      <c r="AD51" s="12"/>
      <c r="AE51" s="21"/>
      <c r="AF51" s="12"/>
      <c r="AG51" s="21"/>
      <c r="AH51" s="21"/>
      <c r="AI51" s="21"/>
      <c r="AJ51" s="21"/>
      <c r="AK51" s="21"/>
      <c r="AL51" s="21"/>
    </row>
    <row r="52" spans="1:38" x14ac:dyDescent="0.2">
      <c r="A52" s="166">
        <v>51</v>
      </c>
      <c r="B52" s="25" t="s">
        <v>62</v>
      </c>
      <c r="C52" s="25" t="s">
        <v>314</v>
      </c>
      <c r="D52" s="34" t="s">
        <v>464</v>
      </c>
      <c r="E52" s="51"/>
      <c r="F52" s="51">
        <v>100</v>
      </c>
      <c r="G52" s="51"/>
      <c r="H52" s="51"/>
      <c r="I52" s="1"/>
      <c r="J52" s="32">
        <f>IF(K52&lt;6,SUM(E52:I52),SUM(LARGE(E52:I52,{1;2;3;4;5;6})))</f>
        <v>100</v>
      </c>
      <c r="K52" s="50">
        <f>COUNT(E52:I52)</f>
        <v>1</v>
      </c>
      <c r="AD52" s="12"/>
      <c r="AE52" s="21"/>
      <c r="AF52" s="12"/>
      <c r="AG52" s="21"/>
      <c r="AH52" s="21"/>
      <c r="AI52" s="21"/>
      <c r="AJ52" s="21"/>
      <c r="AK52" s="21"/>
      <c r="AL52" s="21"/>
    </row>
    <row r="53" spans="1:38" x14ac:dyDescent="0.2">
      <c r="A53" s="166">
        <v>52</v>
      </c>
      <c r="B53" s="25" t="s">
        <v>59</v>
      </c>
      <c r="C53" s="6" t="s">
        <v>242</v>
      </c>
      <c r="D53" s="34" t="s">
        <v>181</v>
      </c>
      <c r="E53" s="48">
        <v>45</v>
      </c>
      <c r="F53" s="48"/>
      <c r="G53" s="48">
        <v>51</v>
      </c>
      <c r="H53" s="48"/>
      <c r="I53" s="27"/>
      <c r="J53" s="32">
        <f>IF(K53&lt;6,SUM(E53:I53),SUM(LARGE(E53:I53,{1;2;3;4;5;6})))</f>
        <v>96</v>
      </c>
      <c r="K53" s="52">
        <f>COUNT(E53:I53)</f>
        <v>2</v>
      </c>
      <c r="AD53" s="12"/>
      <c r="AE53" s="21"/>
      <c r="AF53" s="12"/>
      <c r="AG53" s="21"/>
      <c r="AH53" s="21"/>
      <c r="AI53" s="21"/>
      <c r="AJ53" s="21"/>
      <c r="AK53" s="21"/>
      <c r="AL53" s="21"/>
    </row>
    <row r="54" spans="1:38" x14ac:dyDescent="0.2">
      <c r="A54" s="166">
        <v>53</v>
      </c>
      <c r="B54" s="25" t="s">
        <v>59</v>
      </c>
      <c r="C54" s="6" t="s">
        <v>65</v>
      </c>
      <c r="D54" s="6" t="s">
        <v>285</v>
      </c>
      <c r="E54" s="27">
        <v>18.3</v>
      </c>
      <c r="F54" s="27">
        <v>45</v>
      </c>
      <c r="G54" s="27">
        <v>21.7</v>
      </c>
      <c r="H54" s="67"/>
      <c r="I54" s="48"/>
      <c r="J54" s="32">
        <f>IF(K54&lt;6,SUM(E54:I54),SUM(LARGE(E54:I54,{1;2;3;4;5;6})))</f>
        <v>85</v>
      </c>
      <c r="K54" s="50">
        <f>COUNT(E54:I54)</f>
        <v>3</v>
      </c>
      <c r="AD54" s="12"/>
      <c r="AE54" s="21"/>
      <c r="AF54" s="12"/>
      <c r="AG54" s="21"/>
      <c r="AH54" s="21"/>
      <c r="AI54" s="21"/>
      <c r="AJ54" s="21"/>
      <c r="AK54" s="21"/>
      <c r="AL54" s="21"/>
    </row>
    <row r="55" spans="1:38" x14ac:dyDescent="0.2">
      <c r="A55" s="166">
        <v>54</v>
      </c>
      <c r="B55" s="25" t="s">
        <v>59</v>
      </c>
      <c r="C55" s="6" t="s">
        <v>67</v>
      </c>
      <c r="D55" s="8" t="s">
        <v>199</v>
      </c>
      <c r="E55" s="27">
        <v>45</v>
      </c>
      <c r="F55" s="67">
        <v>0</v>
      </c>
      <c r="G55" s="27">
        <v>35</v>
      </c>
      <c r="H55" s="27"/>
      <c r="I55" s="1"/>
      <c r="J55" s="32">
        <f>IF(K55&lt;6,SUM(E55:I55),SUM(LARGE(E55:I55,{1;2;3;4;5;6})))</f>
        <v>80</v>
      </c>
      <c r="K55" s="52">
        <f>COUNT(E55:I55)</f>
        <v>3</v>
      </c>
      <c r="AD55" s="12"/>
      <c r="AE55" s="21"/>
      <c r="AF55" s="12"/>
      <c r="AG55" s="21"/>
      <c r="AH55" s="21"/>
      <c r="AI55" s="21"/>
      <c r="AJ55" s="21"/>
      <c r="AK55" s="21"/>
      <c r="AL55" s="21"/>
    </row>
    <row r="56" spans="1:38" x14ac:dyDescent="0.2">
      <c r="A56" s="166">
        <v>55</v>
      </c>
      <c r="B56" s="6" t="s">
        <v>59</v>
      </c>
      <c r="C56" s="6" t="s">
        <v>61</v>
      </c>
      <c r="D56" s="8" t="s">
        <v>296</v>
      </c>
      <c r="E56" s="25">
        <v>25</v>
      </c>
      <c r="F56" s="25"/>
      <c r="G56" s="25">
        <v>51</v>
      </c>
      <c r="H56" s="25"/>
      <c r="I56" s="1"/>
      <c r="J56" s="32">
        <f>IF(K56&lt;6,SUM(E56:I56),SUM(LARGE(E56:I56,{1;2;3;4;5;6})))</f>
        <v>76</v>
      </c>
      <c r="K56" s="50">
        <f>COUNT(E56:I56)</f>
        <v>2</v>
      </c>
      <c r="AD56" s="12"/>
      <c r="AE56" s="21"/>
      <c r="AF56" s="12"/>
      <c r="AG56" s="21"/>
      <c r="AH56" s="21"/>
      <c r="AI56" s="21"/>
      <c r="AJ56" s="21"/>
      <c r="AK56" s="21"/>
      <c r="AL56" s="21"/>
    </row>
    <row r="57" spans="1:38" x14ac:dyDescent="0.2">
      <c r="A57" s="166">
        <v>56</v>
      </c>
      <c r="B57" s="25" t="s">
        <v>59</v>
      </c>
      <c r="C57" s="25" t="s">
        <v>61</v>
      </c>
      <c r="D57" s="34" t="s">
        <v>228</v>
      </c>
      <c r="E57" s="27">
        <v>21.7</v>
      </c>
      <c r="F57" s="27"/>
      <c r="G57" s="27">
        <v>45</v>
      </c>
      <c r="H57" s="27"/>
      <c r="I57" s="48"/>
      <c r="J57" s="32">
        <f>IF(K57&lt;6,SUM(E57:I57),SUM(LARGE(E57:I57,{1;2;3;4;5;6})))</f>
        <v>66.7</v>
      </c>
      <c r="K57" s="50">
        <f>COUNT(E57:I57)</f>
        <v>2</v>
      </c>
      <c r="AD57" s="12"/>
      <c r="AE57" s="21"/>
      <c r="AF57" s="12"/>
      <c r="AG57" s="21"/>
      <c r="AH57" s="21"/>
      <c r="AI57" s="21"/>
      <c r="AJ57" s="21"/>
      <c r="AK57" s="21"/>
      <c r="AL57" s="21"/>
    </row>
    <row r="58" spans="1:38" x14ac:dyDescent="0.2">
      <c r="A58" s="166">
        <v>57</v>
      </c>
      <c r="B58" s="25" t="s">
        <v>59</v>
      </c>
      <c r="C58" s="6" t="s">
        <v>314</v>
      </c>
      <c r="D58" s="6" t="s">
        <v>269</v>
      </c>
      <c r="E58" s="65"/>
      <c r="F58" s="26">
        <v>35</v>
      </c>
      <c r="G58" s="26">
        <v>30</v>
      </c>
      <c r="H58" s="26"/>
      <c r="I58" s="48"/>
      <c r="J58" s="32">
        <f>IF(K58&lt;6,SUM(E58:I58),SUM(LARGE(E58:I58,{1;2;3;4;5;6})))</f>
        <v>65</v>
      </c>
      <c r="K58" s="50">
        <f>COUNT(E58:I58)</f>
        <v>2</v>
      </c>
      <c r="AD58" s="12"/>
      <c r="AE58" s="21"/>
      <c r="AF58" s="12"/>
      <c r="AG58" s="21"/>
      <c r="AH58" s="21"/>
      <c r="AI58" s="21"/>
      <c r="AJ58" s="21"/>
      <c r="AK58" s="21"/>
      <c r="AL58" s="21"/>
    </row>
    <row r="59" spans="1:38" x14ac:dyDescent="0.2">
      <c r="A59" s="166">
        <v>58</v>
      </c>
      <c r="B59" s="25" t="s">
        <v>59</v>
      </c>
      <c r="C59" s="6" t="s">
        <v>64</v>
      </c>
      <c r="D59" s="8" t="s">
        <v>263</v>
      </c>
      <c r="E59" s="26">
        <v>55</v>
      </c>
      <c r="F59" s="26"/>
      <c r="G59" s="26"/>
      <c r="H59" s="26"/>
      <c r="I59" s="1"/>
      <c r="J59" s="32">
        <f>IF(K59&lt;6,SUM(E59:I59),SUM(LARGE(E59:I59,{1;2;3;4;5;6})))</f>
        <v>55</v>
      </c>
      <c r="K59" s="50">
        <f>COUNT(E59:I59)</f>
        <v>1</v>
      </c>
      <c r="AD59" s="12"/>
      <c r="AE59" s="21"/>
      <c r="AF59" s="12"/>
      <c r="AG59" s="21"/>
      <c r="AH59" s="21"/>
      <c r="AI59" s="21"/>
      <c r="AJ59" s="21"/>
      <c r="AK59" s="21"/>
      <c r="AL59" s="21"/>
    </row>
    <row r="60" spans="1:38" x14ac:dyDescent="0.2">
      <c r="A60" s="166">
        <v>59</v>
      </c>
      <c r="B60" s="25" t="s">
        <v>59</v>
      </c>
      <c r="C60" s="6" t="s">
        <v>105</v>
      </c>
      <c r="D60" s="8" t="s">
        <v>270</v>
      </c>
      <c r="E60" s="26"/>
      <c r="F60" s="26">
        <v>55</v>
      </c>
      <c r="G60" s="26"/>
      <c r="H60" s="26"/>
      <c r="I60" s="6"/>
      <c r="J60" s="32">
        <f>IF(K60&lt;6,SUM(E60:I60),SUM(LARGE(E60:I60,{1;2;3;4;5;6})))</f>
        <v>55</v>
      </c>
      <c r="K60" s="50">
        <f>COUNT(E60:I60)</f>
        <v>1</v>
      </c>
      <c r="AD60" s="12"/>
      <c r="AE60" s="21"/>
      <c r="AF60" s="12"/>
      <c r="AG60" s="21"/>
      <c r="AH60" s="21"/>
      <c r="AI60" s="21"/>
      <c r="AJ60" s="21"/>
      <c r="AK60" s="21"/>
      <c r="AL60" s="21"/>
    </row>
    <row r="61" spans="1:38" x14ac:dyDescent="0.2">
      <c r="A61" s="166">
        <v>60</v>
      </c>
      <c r="B61" s="25" t="s">
        <v>59</v>
      </c>
      <c r="C61" s="8" t="s">
        <v>105</v>
      </c>
      <c r="D61" s="8" t="s">
        <v>106</v>
      </c>
      <c r="E61" s="67"/>
      <c r="F61" s="67">
        <v>55</v>
      </c>
      <c r="G61" s="67"/>
      <c r="H61" s="67"/>
      <c r="I61" s="1"/>
      <c r="J61" s="32">
        <f>IF(K61&lt;6,SUM(E61:I61),SUM(LARGE(E61:I61,{1;2;3;4;5;6})))</f>
        <v>55</v>
      </c>
      <c r="K61" s="52">
        <f>COUNT(E61:I61)</f>
        <v>1</v>
      </c>
      <c r="AD61" s="12"/>
      <c r="AE61" s="21"/>
      <c r="AF61" s="12"/>
      <c r="AG61" s="21"/>
      <c r="AH61" s="21"/>
      <c r="AI61" s="21"/>
      <c r="AJ61" s="21"/>
      <c r="AK61" s="21"/>
      <c r="AL61" s="21"/>
    </row>
    <row r="62" spans="1:38" x14ac:dyDescent="0.2">
      <c r="A62" s="166">
        <v>61</v>
      </c>
      <c r="B62" s="25" t="s">
        <v>59</v>
      </c>
      <c r="C62" s="6" t="s">
        <v>61</v>
      </c>
      <c r="D62" s="8" t="s">
        <v>116</v>
      </c>
      <c r="E62" s="27"/>
      <c r="F62" s="27">
        <v>55</v>
      </c>
      <c r="G62" s="27"/>
      <c r="H62" s="27"/>
      <c r="I62" s="6"/>
      <c r="J62" s="32">
        <f>IF(K62&lt;6,SUM(E62:I62),SUM(LARGE(E62:I62,{1;2;3;4;5;6})))</f>
        <v>55</v>
      </c>
      <c r="K62" s="50">
        <f>COUNT(E62:I62)</f>
        <v>1</v>
      </c>
      <c r="AD62" s="12"/>
      <c r="AE62" s="21"/>
      <c r="AF62" s="12"/>
      <c r="AG62" s="21"/>
      <c r="AH62" s="21"/>
      <c r="AI62" s="21"/>
      <c r="AJ62" s="21"/>
      <c r="AK62" s="21"/>
      <c r="AL62" s="21"/>
    </row>
    <row r="63" spans="1:38" x14ac:dyDescent="0.2">
      <c r="A63" s="166">
        <v>62</v>
      </c>
      <c r="B63" s="6" t="s">
        <v>59</v>
      </c>
      <c r="C63" s="6" t="s">
        <v>63</v>
      </c>
      <c r="D63" s="8" t="s">
        <v>254</v>
      </c>
      <c r="E63" s="81">
        <v>0</v>
      </c>
      <c r="F63" s="81"/>
      <c r="G63" s="25">
        <v>51</v>
      </c>
      <c r="H63" s="25"/>
      <c r="I63" s="1"/>
      <c r="J63" s="32">
        <f>IF(K63&lt;6,SUM(E63:I63),SUM(LARGE(E63:I63,{1;2;3;4;5;6})))</f>
        <v>51</v>
      </c>
      <c r="K63" s="50">
        <f>COUNT(E63:I63)</f>
        <v>2</v>
      </c>
      <c r="AD63" s="12"/>
      <c r="AE63" s="21"/>
      <c r="AF63" s="12"/>
      <c r="AG63" s="21"/>
      <c r="AH63" s="21"/>
      <c r="AI63" s="21"/>
      <c r="AJ63" s="21"/>
      <c r="AK63" s="21"/>
      <c r="AL63" s="21"/>
    </row>
    <row r="64" spans="1:38" x14ac:dyDescent="0.2">
      <c r="A64" s="166">
        <v>63</v>
      </c>
      <c r="B64" s="25" t="s">
        <v>59</v>
      </c>
      <c r="C64" s="6" t="s">
        <v>65</v>
      </c>
      <c r="D64" s="8" t="s">
        <v>124</v>
      </c>
      <c r="E64" s="27"/>
      <c r="F64" s="27"/>
      <c r="G64" s="27">
        <v>51</v>
      </c>
      <c r="H64" s="27"/>
      <c r="I64" s="1"/>
      <c r="J64" s="32">
        <f>IF(K64&lt;6,SUM(E64:I64),SUM(LARGE(E64:I64,{1;2;3;4;5;6})))</f>
        <v>51</v>
      </c>
      <c r="K64" s="50">
        <f>COUNT(E64:I64)</f>
        <v>1</v>
      </c>
      <c r="AD64" s="12"/>
      <c r="AE64" s="21"/>
      <c r="AF64" s="12"/>
      <c r="AG64" s="21"/>
      <c r="AH64" s="21"/>
      <c r="AI64" s="21"/>
      <c r="AJ64" s="21"/>
      <c r="AK64" s="21"/>
      <c r="AL64" s="21"/>
    </row>
    <row r="65" spans="1:38" x14ac:dyDescent="0.2">
      <c r="A65" s="166">
        <v>64</v>
      </c>
      <c r="B65" s="25" t="s">
        <v>59</v>
      </c>
      <c r="C65" s="6" t="s">
        <v>61</v>
      </c>
      <c r="D65" s="8" t="s">
        <v>239</v>
      </c>
      <c r="E65" s="27">
        <v>30</v>
      </c>
      <c r="F65" s="27"/>
      <c r="G65" s="27">
        <v>15</v>
      </c>
      <c r="H65" s="27"/>
      <c r="I65" s="6"/>
      <c r="J65" s="32">
        <f>IF(K65&lt;6,SUM(E65:I65),SUM(LARGE(E65:I65,{1;2;3;4;5;6})))</f>
        <v>45</v>
      </c>
      <c r="K65" s="50">
        <f>COUNT(E65:I65)</f>
        <v>2</v>
      </c>
      <c r="AD65" s="12"/>
      <c r="AE65" s="21"/>
      <c r="AF65" s="12"/>
      <c r="AG65" s="21"/>
      <c r="AH65" s="21"/>
      <c r="AI65" s="21"/>
      <c r="AJ65" s="21"/>
      <c r="AK65" s="21"/>
      <c r="AL65" s="21"/>
    </row>
    <row r="66" spans="1:38" x14ac:dyDescent="0.2">
      <c r="A66" s="166">
        <v>65</v>
      </c>
      <c r="B66" s="25" t="s">
        <v>59</v>
      </c>
      <c r="C66" s="8" t="s">
        <v>105</v>
      </c>
      <c r="D66" s="8" t="s">
        <v>146</v>
      </c>
      <c r="E66" s="27">
        <v>45</v>
      </c>
      <c r="F66" s="27"/>
      <c r="G66" s="27"/>
      <c r="H66" s="27"/>
      <c r="I66" s="1"/>
      <c r="J66" s="32">
        <f>IF(K66&lt;6,SUM(E66:I66),SUM(LARGE(E66:I66,{1;2;3;4;5;6})))</f>
        <v>45</v>
      </c>
      <c r="K66" s="50">
        <f>COUNT(E66:I66)</f>
        <v>1</v>
      </c>
      <c r="AD66" s="12"/>
      <c r="AE66" s="21"/>
      <c r="AF66" s="12"/>
      <c r="AG66" s="21"/>
      <c r="AH66" s="21"/>
      <c r="AI66" s="21"/>
      <c r="AJ66" s="21"/>
      <c r="AK66" s="21"/>
      <c r="AL66" s="21"/>
    </row>
    <row r="67" spans="1:38" x14ac:dyDescent="0.2">
      <c r="A67" s="166">
        <v>66</v>
      </c>
      <c r="B67" s="6" t="s">
        <v>59</v>
      </c>
      <c r="C67" s="8" t="s">
        <v>105</v>
      </c>
      <c r="D67" s="8" t="s">
        <v>119</v>
      </c>
      <c r="E67" s="27"/>
      <c r="F67" s="27">
        <v>45</v>
      </c>
      <c r="G67" s="27"/>
      <c r="H67" s="27"/>
      <c r="I67" s="51"/>
      <c r="J67" s="32">
        <f>IF(K67&lt;6,SUM(E67:I67),SUM(LARGE(E67:I67,{1;2;3;4;5;6})))</f>
        <v>45</v>
      </c>
      <c r="K67" s="52">
        <f>COUNT(E67:I67)</f>
        <v>1</v>
      </c>
      <c r="AD67" s="12"/>
      <c r="AE67" s="21"/>
      <c r="AF67" s="12"/>
      <c r="AG67" s="21"/>
      <c r="AH67" s="21"/>
      <c r="AI67" s="21"/>
      <c r="AJ67" s="21"/>
      <c r="AK67" s="21"/>
      <c r="AL67" s="21"/>
    </row>
    <row r="68" spans="1:38" x14ac:dyDescent="0.2">
      <c r="A68" s="166">
        <v>67</v>
      </c>
      <c r="B68" s="25" t="s">
        <v>62</v>
      </c>
      <c r="C68" s="6" t="s">
        <v>314</v>
      </c>
      <c r="D68" s="8" t="s">
        <v>326</v>
      </c>
      <c r="E68" s="27"/>
      <c r="F68" s="27">
        <v>45</v>
      </c>
      <c r="G68" s="27"/>
      <c r="H68" s="27"/>
      <c r="I68" s="1"/>
      <c r="J68" s="32">
        <f>IF(K68&lt;6,SUM(E68:I68),SUM(LARGE(E68:I68,{1;2;3;4;5;6})))</f>
        <v>45</v>
      </c>
      <c r="K68" s="52">
        <f>COUNT(E68:I68)</f>
        <v>1</v>
      </c>
      <c r="AD68" s="12"/>
      <c r="AE68" s="21"/>
      <c r="AF68" s="12"/>
      <c r="AG68" s="21"/>
      <c r="AH68" s="21"/>
      <c r="AI68" s="21"/>
      <c r="AJ68" s="21"/>
      <c r="AK68" s="21"/>
      <c r="AL68" s="21"/>
    </row>
    <row r="69" spans="1:38" x14ac:dyDescent="0.2">
      <c r="A69" s="166">
        <v>68</v>
      </c>
      <c r="B69" s="25" t="s">
        <v>59</v>
      </c>
      <c r="C69" s="6" t="s">
        <v>242</v>
      </c>
      <c r="D69" s="8" t="s">
        <v>79</v>
      </c>
      <c r="E69" s="26">
        <v>45</v>
      </c>
      <c r="F69" s="26"/>
      <c r="G69" s="65"/>
      <c r="H69" s="65"/>
      <c r="I69" s="1"/>
      <c r="J69" s="32">
        <f>IF(K69&lt;6,SUM(E69:I69),SUM(LARGE(E69:I69,{1;2;3;4;5;6})))</f>
        <v>45</v>
      </c>
      <c r="K69" s="52">
        <f>COUNT(E69:I69)</f>
        <v>1</v>
      </c>
      <c r="AD69" s="12"/>
      <c r="AE69" s="21"/>
      <c r="AF69" s="12"/>
      <c r="AG69" s="21"/>
      <c r="AH69" s="21"/>
      <c r="AI69" s="21"/>
      <c r="AJ69" s="21"/>
      <c r="AK69" s="21"/>
      <c r="AL69" s="21"/>
    </row>
    <row r="70" spans="1:38" x14ac:dyDescent="0.2">
      <c r="A70" s="166">
        <v>69</v>
      </c>
      <c r="B70" s="25" t="s">
        <v>59</v>
      </c>
      <c r="C70" s="8" t="s">
        <v>142</v>
      </c>
      <c r="D70" s="8" t="s">
        <v>302</v>
      </c>
      <c r="E70" s="27"/>
      <c r="F70" s="27">
        <v>45</v>
      </c>
      <c r="G70" s="27"/>
      <c r="H70" s="27"/>
      <c r="I70" s="6"/>
      <c r="J70" s="32">
        <f>IF(K70&lt;6,SUM(E70:I70),SUM(LARGE(E70:I70,{1;2;3;4;5;6})))</f>
        <v>45</v>
      </c>
      <c r="K70" s="52">
        <f>COUNT(E70:I70)</f>
        <v>1</v>
      </c>
      <c r="AD70" s="12"/>
      <c r="AE70" s="21"/>
      <c r="AF70" s="12"/>
      <c r="AG70" s="21"/>
      <c r="AH70" s="21"/>
      <c r="AI70" s="21"/>
      <c r="AJ70" s="21"/>
      <c r="AK70" s="21"/>
      <c r="AL70" s="21"/>
    </row>
    <row r="71" spans="1:38" x14ac:dyDescent="0.2">
      <c r="A71" s="166">
        <v>70</v>
      </c>
      <c r="B71" s="25" t="s">
        <v>59</v>
      </c>
      <c r="C71" s="8" t="s">
        <v>67</v>
      </c>
      <c r="D71" s="8" t="s">
        <v>332</v>
      </c>
      <c r="E71" s="51">
        <v>21.7</v>
      </c>
      <c r="F71" s="51">
        <v>16.7</v>
      </c>
      <c r="G71" s="51"/>
      <c r="H71" s="51"/>
      <c r="I71" s="48"/>
      <c r="J71" s="32">
        <f>IF(K71&lt;6,SUM(E71:I71),SUM(LARGE(E71:I71,{1;2;3;4;5;6})))</f>
        <v>38.4</v>
      </c>
      <c r="K71" s="52">
        <f>COUNT(E71:I71)</f>
        <v>2</v>
      </c>
      <c r="AD71" s="12"/>
      <c r="AE71" s="21"/>
      <c r="AF71" s="12"/>
      <c r="AG71" s="21"/>
      <c r="AH71" s="21"/>
      <c r="AI71" s="21"/>
      <c r="AJ71" s="21"/>
      <c r="AK71" s="21"/>
      <c r="AL71" s="21"/>
    </row>
    <row r="72" spans="1:38" x14ac:dyDescent="0.2">
      <c r="A72" s="166">
        <v>71</v>
      </c>
      <c r="B72" s="6" t="s">
        <v>59</v>
      </c>
      <c r="C72" s="6" t="s">
        <v>63</v>
      </c>
      <c r="D72" s="8" t="s">
        <v>217</v>
      </c>
      <c r="E72" s="25">
        <v>35</v>
      </c>
      <c r="F72" s="25"/>
      <c r="G72" s="25"/>
      <c r="H72" s="25"/>
      <c r="I72" s="1"/>
      <c r="J72" s="32">
        <f>IF(K72&lt;6,SUM(E72:I72),SUM(LARGE(E72:I72,{1;2;3;4;5;6})))</f>
        <v>35</v>
      </c>
      <c r="K72" s="50">
        <f>COUNT(E72:I72)</f>
        <v>1</v>
      </c>
      <c r="AD72" s="12"/>
      <c r="AE72" s="21"/>
      <c r="AF72" s="12"/>
      <c r="AG72" s="21"/>
      <c r="AH72" s="21"/>
      <c r="AI72" s="21"/>
      <c r="AJ72" s="21"/>
      <c r="AK72" s="21"/>
      <c r="AL72" s="21"/>
    </row>
    <row r="73" spans="1:38" x14ac:dyDescent="0.2">
      <c r="A73" s="166">
        <v>72</v>
      </c>
      <c r="B73" s="25" t="s">
        <v>59</v>
      </c>
      <c r="C73" s="6" t="s">
        <v>314</v>
      </c>
      <c r="D73" s="8" t="s">
        <v>361</v>
      </c>
      <c r="E73" s="27"/>
      <c r="F73" s="27">
        <v>30</v>
      </c>
      <c r="G73" s="27"/>
      <c r="H73" s="27"/>
      <c r="I73" s="1"/>
      <c r="J73" s="32">
        <f>IF(K73&lt;6,SUM(E73:I73),SUM(LARGE(E73:I73,{1;2;3;4;5;6})))</f>
        <v>30</v>
      </c>
      <c r="K73" s="50">
        <f>COUNT(E73:I73)</f>
        <v>1</v>
      </c>
      <c r="AD73" s="12"/>
      <c r="AE73" s="21"/>
      <c r="AF73" s="12"/>
      <c r="AG73" s="21"/>
      <c r="AH73" s="21"/>
      <c r="AI73" s="21"/>
      <c r="AJ73" s="21"/>
      <c r="AK73" s="21"/>
      <c r="AL73" s="21"/>
    </row>
    <row r="74" spans="1:38" x14ac:dyDescent="0.2">
      <c r="A74" s="166">
        <v>73</v>
      </c>
      <c r="B74" s="6" t="s">
        <v>59</v>
      </c>
      <c r="C74" s="6" t="s">
        <v>60</v>
      </c>
      <c r="D74" s="8" t="s">
        <v>360</v>
      </c>
      <c r="E74" s="25"/>
      <c r="F74" s="25">
        <v>25</v>
      </c>
      <c r="G74" s="25"/>
      <c r="H74" s="25"/>
      <c r="I74" s="1"/>
      <c r="J74" s="32">
        <f>IF(K74&lt;6,SUM(E74:I74),SUM(LARGE(E74:I74,{1;2;3;4;5;6})))</f>
        <v>25</v>
      </c>
      <c r="K74" s="52">
        <f>COUNT(E74:I74)</f>
        <v>1</v>
      </c>
      <c r="AD74" s="12"/>
      <c r="AE74" s="21"/>
      <c r="AF74" s="12"/>
      <c r="AG74" s="21"/>
      <c r="AH74" s="21"/>
      <c r="AI74" s="21"/>
      <c r="AJ74" s="21"/>
      <c r="AK74" s="21"/>
      <c r="AL74" s="21"/>
    </row>
    <row r="75" spans="1:38" x14ac:dyDescent="0.2">
      <c r="A75" s="166">
        <v>74</v>
      </c>
      <c r="B75" s="25" t="s">
        <v>59</v>
      </c>
      <c r="C75" s="6" t="s">
        <v>65</v>
      </c>
      <c r="D75" s="8" t="s">
        <v>123</v>
      </c>
      <c r="E75" s="27"/>
      <c r="F75" s="27">
        <v>25</v>
      </c>
      <c r="G75" s="27"/>
      <c r="H75" s="27"/>
      <c r="I75" s="48"/>
      <c r="J75" s="32">
        <f>IF(K75&lt;6,SUM(E75:I75),SUM(LARGE(E75:I75,{1;2;3;4;5;6})))</f>
        <v>25</v>
      </c>
      <c r="K75" s="50">
        <f>COUNT(E75:I75)</f>
        <v>1</v>
      </c>
      <c r="AD75" s="12"/>
      <c r="AE75" s="21"/>
      <c r="AF75" s="12"/>
      <c r="AG75" s="21"/>
      <c r="AH75" s="21"/>
      <c r="AI75" s="21"/>
      <c r="AJ75" s="21"/>
      <c r="AK75" s="21"/>
      <c r="AL75" s="21"/>
    </row>
    <row r="76" spans="1:38" x14ac:dyDescent="0.2">
      <c r="A76" s="166">
        <v>75</v>
      </c>
      <c r="B76" s="25" t="s">
        <v>59</v>
      </c>
      <c r="C76" s="6" t="s">
        <v>249</v>
      </c>
      <c r="D76" s="8" t="s">
        <v>350</v>
      </c>
      <c r="E76" s="27"/>
      <c r="F76" s="27"/>
      <c r="G76" s="27">
        <v>25</v>
      </c>
      <c r="H76" s="27"/>
      <c r="I76" s="1"/>
      <c r="J76" s="32">
        <f>IF(K76&lt;6,SUM(E76:I76),SUM(LARGE(E76:I76,{1;2;3;4;5;6})))</f>
        <v>25</v>
      </c>
      <c r="K76" s="52">
        <f>COUNT(E76:I76)</f>
        <v>1</v>
      </c>
      <c r="AD76" s="12"/>
      <c r="AE76" s="21"/>
      <c r="AF76" s="12"/>
      <c r="AG76" s="21"/>
      <c r="AH76" s="21"/>
      <c r="AI76" s="21"/>
      <c r="AJ76" s="21"/>
      <c r="AK76" s="21"/>
      <c r="AL76" s="21"/>
    </row>
    <row r="77" spans="1:38" x14ac:dyDescent="0.2">
      <c r="A77" s="166">
        <v>76</v>
      </c>
      <c r="B77" s="25" t="s">
        <v>59</v>
      </c>
      <c r="C77" s="25" t="s">
        <v>61</v>
      </c>
      <c r="D77" s="34" t="s">
        <v>265</v>
      </c>
      <c r="E77" s="26">
        <v>21.7</v>
      </c>
      <c r="F77" s="26"/>
      <c r="G77" s="65">
        <v>0</v>
      </c>
      <c r="H77" s="65"/>
      <c r="I77" s="1"/>
      <c r="J77" s="32">
        <f>IF(K77&lt;6,SUM(E77:I77),SUM(LARGE(E77:I77,{1;2;3;4;5;6})))</f>
        <v>21.7</v>
      </c>
      <c r="K77" s="52">
        <f>COUNT(E77:I77)</f>
        <v>2</v>
      </c>
      <c r="AD77" s="12"/>
      <c r="AE77" s="21"/>
      <c r="AF77" s="12"/>
      <c r="AG77" s="21"/>
      <c r="AH77" s="21"/>
      <c r="AI77" s="21"/>
      <c r="AJ77" s="21"/>
      <c r="AK77" s="21"/>
      <c r="AL77" s="21"/>
    </row>
    <row r="78" spans="1:38" x14ac:dyDescent="0.2">
      <c r="A78" s="166">
        <v>77</v>
      </c>
      <c r="B78" s="25" t="s">
        <v>59</v>
      </c>
      <c r="C78" s="6" t="s">
        <v>105</v>
      </c>
      <c r="D78" s="8" t="s">
        <v>197</v>
      </c>
      <c r="E78" s="67"/>
      <c r="F78" s="67"/>
      <c r="G78" s="27">
        <v>21.7</v>
      </c>
      <c r="H78" s="27"/>
      <c r="I78" s="1"/>
      <c r="J78" s="32">
        <f>IF(K78&lt;6,SUM(E78:I78),SUM(LARGE(E78:I78,{1;2;3;4;5;6})))</f>
        <v>21.7</v>
      </c>
      <c r="K78" s="52">
        <f>COUNT(E78:I78)</f>
        <v>1</v>
      </c>
      <c r="AD78" s="12"/>
      <c r="AE78" s="21"/>
      <c r="AF78" s="12"/>
      <c r="AG78" s="21"/>
      <c r="AH78" s="21"/>
      <c r="AI78" s="21"/>
      <c r="AJ78" s="21"/>
      <c r="AK78" s="21"/>
      <c r="AL78" s="21"/>
    </row>
    <row r="79" spans="1:38" x14ac:dyDescent="0.2">
      <c r="A79" s="166">
        <v>78</v>
      </c>
      <c r="B79" s="25" t="s">
        <v>59</v>
      </c>
      <c r="C79" s="6" t="s">
        <v>61</v>
      </c>
      <c r="D79" s="8" t="s">
        <v>358</v>
      </c>
      <c r="E79" s="51"/>
      <c r="F79" s="51"/>
      <c r="G79" s="51">
        <v>21.7</v>
      </c>
      <c r="H79" s="51"/>
      <c r="I79" s="48"/>
      <c r="J79" s="32">
        <f>IF(K79&lt;6,SUM(E79:I79),SUM(LARGE(E79:I79,{1;2;3;4;5;6})))</f>
        <v>21.7</v>
      </c>
      <c r="K79" s="52">
        <f>COUNT(E79:I79)</f>
        <v>1</v>
      </c>
      <c r="AD79" s="12"/>
      <c r="AE79" s="21"/>
      <c r="AF79" s="12"/>
      <c r="AG79" s="21"/>
      <c r="AH79" s="21"/>
      <c r="AI79" s="21"/>
      <c r="AJ79" s="21"/>
      <c r="AK79" s="21"/>
      <c r="AL79" s="21"/>
    </row>
    <row r="80" spans="1:38" x14ac:dyDescent="0.2">
      <c r="A80" s="166">
        <v>79</v>
      </c>
      <c r="B80" s="25" t="s">
        <v>59</v>
      </c>
      <c r="C80" s="6" t="s">
        <v>105</v>
      </c>
      <c r="D80" s="8" t="s">
        <v>220</v>
      </c>
      <c r="E80" s="51"/>
      <c r="F80" s="51">
        <v>20</v>
      </c>
      <c r="G80" s="51"/>
      <c r="H80" s="51"/>
      <c r="I80" s="48"/>
      <c r="J80" s="32">
        <f>IF(K80&lt;6,SUM(E80:I80),SUM(LARGE(E80:I80,{1;2;3;4;5;6})))</f>
        <v>20</v>
      </c>
      <c r="K80" s="52">
        <f>COUNT(E80:I80)</f>
        <v>1</v>
      </c>
      <c r="AD80" s="12"/>
      <c r="AE80" s="21"/>
      <c r="AF80" s="12"/>
      <c r="AG80" s="21"/>
      <c r="AH80" s="21"/>
      <c r="AI80" s="21"/>
      <c r="AJ80" s="21"/>
      <c r="AK80" s="21"/>
      <c r="AL80" s="21"/>
    </row>
    <row r="81" spans="1:38" x14ac:dyDescent="0.2">
      <c r="A81" s="166">
        <v>80</v>
      </c>
      <c r="B81" s="25" t="s">
        <v>59</v>
      </c>
      <c r="C81" s="8" t="s">
        <v>105</v>
      </c>
      <c r="D81" s="8" t="s">
        <v>88</v>
      </c>
      <c r="E81" s="51"/>
      <c r="F81" s="51">
        <v>20</v>
      </c>
      <c r="G81" s="51"/>
      <c r="H81" s="51"/>
      <c r="I81" s="48"/>
      <c r="J81" s="32">
        <f>IF(K81&lt;6,SUM(E81:I81),SUM(LARGE(E81:I81,{1;2;3;4;5;6})))</f>
        <v>20</v>
      </c>
      <c r="K81" s="52">
        <f>COUNT(E81:I81)</f>
        <v>1</v>
      </c>
      <c r="AD81" s="12"/>
      <c r="AE81" s="21"/>
      <c r="AF81" s="12"/>
      <c r="AG81" s="21"/>
      <c r="AH81" s="21"/>
      <c r="AI81" s="21"/>
      <c r="AJ81" s="21"/>
      <c r="AK81" s="21"/>
      <c r="AL81" s="21"/>
    </row>
    <row r="82" spans="1:38" x14ac:dyDescent="0.2">
      <c r="A82" s="166">
        <v>81</v>
      </c>
      <c r="B82" s="25" t="s">
        <v>59</v>
      </c>
      <c r="C82" s="6" t="s">
        <v>249</v>
      </c>
      <c r="D82" s="8" t="s">
        <v>147</v>
      </c>
      <c r="E82" s="26">
        <v>18.3</v>
      </c>
      <c r="F82" s="26"/>
      <c r="G82" s="26"/>
      <c r="H82" s="26"/>
      <c r="I82" s="1"/>
      <c r="J82" s="32">
        <f>IF(K82&lt;6,SUM(E82:I82),SUM(LARGE(E82:I82,{1;2;3;4;5;6})))</f>
        <v>18.3</v>
      </c>
      <c r="K82" s="52">
        <f>COUNT(E82:I82)</f>
        <v>1</v>
      </c>
      <c r="AD82" s="12"/>
      <c r="AE82" s="21"/>
      <c r="AF82" s="12"/>
      <c r="AG82" s="21"/>
      <c r="AH82" s="21"/>
      <c r="AI82" s="21"/>
      <c r="AJ82" s="21"/>
      <c r="AK82" s="21"/>
      <c r="AL82" s="21"/>
    </row>
    <row r="83" spans="1:38" x14ac:dyDescent="0.2">
      <c r="A83" s="166">
        <v>82</v>
      </c>
      <c r="B83" s="25" t="s">
        <v>59</v>
      </c>
      <c r="C83" s="6" t="s">
        <v>105</v>
      </c>
      <c r="D83" s="8" t="s">
        <v>143</v>
      </c>
      <c r="E83" s="27"/>
      <c r="F83" s="27"/>
      <c r="G83" s="27">
        <v>18.3</v>
      </c>
      <c r="H83" s="27"/>
      <c r="I83" s="1"/>
      <c r="J83" s="32">
        <f>IF(K83&lt;6,SUM(E83:I83),SUM(LARGE(E83:I83,{1;2;3;4;5;6})))</f>
        <v>18.3</v>
      </c>
      <c r="K83" s="52">
        <f>COUNT(E83:I83)</f>
        <v>1</v>
      </c>
      <c r="AD83" s="12"/>
      <c r="AE83" s="21"/>
      <c r="AF83" s="12"/>
      <c r="AG83" s="21"/>
      <c r="AH83" s="21"/>
      <c r="AI83" s="21"/>
      <c r="AJ83" s="21"/>
      <c r="AK83" s="21"/>
      <c r="AL83" s="21"/>
    </row>
    <row r="84" spans="1:38" s="23" customFormat="1" x14ac:dyDescent="0.2">
      <c r="A84" s="166">
        <v>83</v>
      </c>
      <c r="B84" s="25" t="s">
        <v>59</v>
      </c>
      <c r="C84" s="25"/>
      <c r="D84" s="34" t="s">
        <v>497</v>
      </c>
      <c r="E84" s="51"/>
      <c r="F84" s="51"/>
      <c r="G84" s="51">
        <v>18.3</v>
      </c>
      <c r="H84" s="51"/>
      <c r="I84" s="48"/>
      <c r="J84" s="32">
        <f>IF(K84&lt;6,SUM(E84:I84),SUM(LARGE(E84:I84,{1;2;3;4;5;6})))</f>
        <v>18.3</v>
      </c>
      <c r="K84" s="52">
        <f>COUNT(E84:I84)</f>
        <v>1</v>
      </c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21"/>
      <c r="AF84" s="12"/>
      <c r="AG84" s="21"/>
      <c r="AH84" s="21"/>
      <c r="AI84" s="21"/>
      <c r="AJ84" s="21"/>
      <c r="AK84" s="21"/>
      <c r="AL84" s="21"/>
    </row>
    <row r="85" spans="1:38" x14ac:dyDescent="0.2">
      <c r="A85" s="166">
        <v>84</v>
      </c>
      <c r="B85" s="25" t="s">
        <v>59</v>
      </c>
      <c r="C85" s="6" t="s">
        <v>314</v>
      </c>
      <c r="D85" s="8" t="s">
        <v>416</v>
      </c>
      <c r="E85" s="67">
        <v>0</v>
      </c>
      <c r="F85" s="27">
        <v>16.7</v>
      </c>
      <c r="G85" s="27"/>
      <c r="H85" s="27"/>
      <c r="I85" s="1"/>
      <c r="J85" s="32">
        <f>IF(K85&lt;6,SUM(E85:I85),SUM(LARGE(E85:I85,{1;2;3;4;5;6})))</f>
        <v>16.7</v>
      </c>
      <c r="K85" s="52">
        <f>COUNT(E85:I85)</f>
        <v>2</v>
      </c>
      <c r="AD85" s="12"/>
      <c r="AE85" s="21"/>
      <c r="AF85" s="12"/>
      <c r="AG85" s="21"/>
      <c r="AH85" s="21"/>
      <c r="AI85" s="21"/>
      <c r="AJ85" s="21"/>
      <c r="AK85" s="21"/>
      <c r="AL85" s="21"/>
    </row>
    <row r="86" spans="1:38" x14ac:dyDescent="0.2">
      <c r="A86" s="166">
        <v>85</v>
      </c>
      <c r="B86" s="25" t="s">
        <v>59</v>
      </c>
      <c r="C86" s="6" t="s">
        <v>77</v>
      </c>
      <c r="D86" s="8" t="s">
        <v>248</v>
      </c>
      <c r="E86" s="27"/>
      <c r="F86" s="27">
        <v>16.7</v>
      </c>
      <c r="G86" s="27"/>
      <c r="H86" s="27"/>
      <c r="I86" s="1"/>
      <c r="J86" s="32">
        <f>IF(K86&lt;6,SUM(E86:I86),SUM(LARGE(E86:I86,{1;2;3;4;5;6})))</f>
        <v>16.7</v>
      </c>
      <c r="K86" s="52">
        <f>COUNT(E86:I86)</f>
        <v>1</v>
      </c>
      <c r="AD86" s="12"/>
      <c r="AE86" s="21"/>
      <c r="AF86" s="12"/>
      <c r="AG86" s="21"/>
      <c r="AH86" s="21"/>
      <c r="AI86" s="21"/>
      <c r="AJ86" s="21"/>
      <c r="AK86" s="21"/>
      <c r="AL86" s="21"/>
    </row>
    <row r="87" spans="1:38" x14ac:dyDescent="0.2">
      <c r="A87" s="166">
        <v>86</v>
      </c>
      <c r="B87" s="25" t="s">
        <v>59</v>
      </c>
      <c r="C87" s="6" t="s">
        <v>60</v>
      </c>
      <c r="D87" s="8" t="s">
        <v>268</v>
      </c>
      <c r="E87" s="26"/>
      <c r="F87" s="26">
        <v>16.7</v>
      </c>
      <c r="G87" s="26"/>
      <c r="H87" s="26"/>
      <c r="I87" s="1"/>
      <c r="J87" s="32">
        <f>IF(K87&lt;6,SUM(E87:I87),SUM(LARGE(E87:I87,{1;2;3;4;5;6})))</f>
        <v>16.7</v>
      </c>
      <c r="K87" s="50">
        <f>COUNT(E87:I87)</f>
        <v>1</v>
      </c>
      <c r="AD87" s="12"/>
      <c r="AE87" s="21"/>
      <c r="AF87" s="12"/>
      <c r="AG87" s="21"/>
      <c r="AH87" s="21"/>
      <c r="AI87" s="21"/>
      <c r="AJ87" s="21"/>
      <c r="AK87" s="21"/>
      <c r="AL87" s="21"/>
    </row>
    <row r="88" spans="1:38" x14ac:dyDescent="0.2">
      <c r="A88" s="166">
        <v>87</v>
      </c>
      <c r="B88" s="25" t="s">
        <v>59</v>
      </c>
      <c r="C88" s="25" t="s">
        <v>314</v>
      </c>
      <c r="D88" s="34" t="s">
        <v>415</v>
      </c>
      <c r="E88" s="27"/>
      <c r="F88" s="27">
        <v>16.7</v>
      </c>
      <c r="G88" s="27"/>
      <c r="H88" s="27"/>
      <c r="I88" s="9"/>
      <c r="J88" s="32">
        <f>IF(K88&lt;6,SUM(E88:I88),SUM(LARGE(E88:I88,{1;2;3;4;5;6})))</f>
        <v>16.7</v>
      </c>
      <c r="K88" s="50">
        <f>COUNT(E88:I88)</f>
        <v>1</v>
      </c>
      <c r="AD88" s="12"/>
      <c r="AE88" s="21"/>
      <c r="AF88" s="12"/>
      <c r="AG88" s="21"/>
      <c r="AH88" s="21"/>
      <c r="AI88" s="21"/>
      <c r="AJ88" s="21"/>
      <c r="AK88" s="21"/>
      <c r="AL88" s="21"/>
    </row>
    <row r="89" spans="1:38" x14ac:dyDescent="0.2">
      <c r="A89" s="166">
        <v>88</v>
      </c>
      <c r="B89" s="25" t="s">
        <v>59</v>
      </c>
      <c r="C89" s="25" t="s">
        <v>279</v>
      </c>
      <c r="D89" s="34" t="s">
        <v>392</v>
      </c>
      <c r="E89" s="51"/>
      <c r="F89" s="51">
        <v>16.7</v>
      </c>
      <c r="G89" s="51"/>
      <c r="H89" s="51"/>
      <c r="I89" s="48"/>
      <c r="J89" s="32">
        <f>IF(K89&lt;6,SUM(E89:I89),SUM(LARGE(E89:I89,{1;2;3;4;5;6})))</f>
        <v>16.7</v>
      </c>
      <c r="K89" s="52">
        <f>COUNT(E89:I89)</f>
        <v>1</v>
      </c>
      <c r="AD89" s="12"/>
      <c r="AE89" s="21"/>
      <c r="AF89" s="12"/>
      <c r="AG89" s="21"/>
      <c r="AH89" s="21"/>
      <c r="AI89" s="21"/>
      <c r="AJ89" s="21"/>
      <c r="AK89" s="21"/>
      <c r="AL89" s="21"/>
    </row>
    <row r="90" spans="1:38" x14ac:dyDescent="0.2">
      <c r="A90" s="166">
        <v>89</v>
      </c>
      <c r="B90" s="6" t="s">
        <v>221</v>
      </c>
      <c r="C90" s="8" t="s">
        <v>60</v>
      </c>
      <c r="D90" s="8" t="s">
        <v>207</v>
      </c>
      <c r="E90" s="51"/>
      <c r="F90" s="51">
        <v>13</v>
      </c>
      <c r="G90" s="51"/>
      <c r="H90" s="51"/>
      <c r="I90" s="9"/>
      <c r="J90" s="32">
        <f>IF(K90&lt;6,SUM(E90:I90),SUM(LARGE(E90:I90,{1;2;3;4;5;6})))</f>
        <v>13</v>
      </c>
      <c r="K90" s="52">
        <f>COUNT(E90:I90)</f>
        <v>1</v>
      </c>
      <c r="AD90" s="12"/>
      <c r="AE90" s="21"/>
      <c r="AF90" s="12"/>
      <c r="AG90" s="21"/>
      <c r="AH90" s="21"/>
      <c r="AI90" s="21"/>
      <c r="AJ90" s="21"/>
      <c r="AK90" s="21"/>
      <c r="AL90" s="21"/>
    </row>
    <row r="91" spans="1:38" x14ac:dyDescent="0.2">
      <c r="A91" s="166">
        <v>90</v>
      </c>
      <c r="B91" s="25" t="s">
        <v>59</v>
      </c>
      <c r="C91" s="6" t="s">
        <v>105</v>
      </c>
      <c r="D91" s="8" t="s">
        <v>363</v>
      </c>
      <c r="E91" s="27"/>
      <c r="F91" s="27">
        <v>13</v>
      </c>
      <c r="G91" s="27"/>
      <c r="H91" s="27"/>
      <c r="I91" s="1"/>
      <c r="J91" s="32">
        <f>IF(K91&lt;6,SUM(E91:I91),SUM(LARGE(E91:I91,{1;2;3;4;5;6})))</f>
        <v>13</v>
      </c>
      <c r="K91" s="52">
        <f>COUNT(E91:I91)</f>
        <v>1</v>
      </c>
      <c r="AD91" s="12"/>
      <c r="AE91" s="21"/>
      <c r="AF91" s="12"/>
      <c r="AG91" s="21"/>
      <c r="AH91" s="21"/>
      <c r="AI91" s="21"/>
      <c r="AJ91" s="21"/>
      <c r="AK91" s="21"/>
      <c r="AL91" s="21"/>
    </row>
    <row r="92" spans="1:38" x14ac:dyDescent="0.2">
      <c r="A92" s="166">
        <v>91</v>
      </c>
      <c r="B92" s="6" t="s">
        <v>59</v>
      </c>
      <c r="C92" s="6" t="s">
        <v>105</v>
      </c>
      <c r="D92" s="8" t="s">
        <v>167</v>
      </c>
      <c r="E92" s="81"/>
      <c r="F92" s="25">
        <v>13</v>
      </c>
      <c r="G92" s="25"/>
      <c r="H92" s="25"/>
      <c r="I92" s="1"/>
      <c r="J92" s="32">
        <f>IF(K92&lt;6,SUM(E92:I92),SUM(LARGE(E92:I92,{1;2;3;4;5;6})))</f>
        <v>13</v>
      </c>
      <c r="K92" s="50">
        <f>COUNT(E92:I92)</f>
        <v>1</v>
      </c>
      <c r="AD92" s="12"/>
      <c r="AE92" s="21"/>
      <c r="AF92" s="12"/>
      <c r="AG92" s="21"/>
      <c r="AH92" s="21"/>
      <c r="AI92" s="21"/>
      <c r="AJ92" s="21"/>
      <c r="AK92" s="21"/>
      <c r="AL92" s="21"/>
    </row>
    <row r="93" spans="1:38" x14ac:dyDescent="0.2">
      <c r="A93" s="166">
        <v>92</v>
      </c>
      <c r="B93" s="25" t="s">
        <v>59</v>
      </c>
      <c r="C93" s="6" t="s">
        <v>65</v>
      </c>
      <c r="D93" s="8" t="s">
        <v>303</v>
      </c>
      <c r="E93" s="67"/>
      <c r="F93" s="27">
        <v>13</v>
      </c>
      <c r="G93" s="67"/>
      <c r="H93" s="67"/>
      <c r="I93" s="1"/>
      <c r="J93" s="32">
        <f>IF(K93&lt;6,SUM(E93:I93),SUM(LARGE(E93:I93,{1;2;3;4;5;6})))</f>
        <v>13</v>
      </c>
      <c r="K93" s="52">
        <f>COUNT(E93:I93)</f>
        <v>1</v>
      </c>
      <c r="AD93" s="12"/>
      <c r="AE93" s="21"/>
      <c r="AF93" s="12"/>
      <c r="AG93" s="21"/>
      <c r="AH93" s="21"/>
      <c r="AI93" s="21"/>
      <c r="AJ93" s="21"/>
      <c r="AK93" s="21"/>
      <c r="AL93" s="21"/>
    </row>
    <row r="94" spans="1:38" x14ac:dyDescent="0.2">
      <c r="A94" s="166">
        <v>93</v>
      </c>
      <c r="B94" s="25" t="s">
        <v>59</v>
      </c>
      <c r="C94" s="6" t="s">
        <v>65</v>
      </c>
      <c r="D94" s="8" t="s">
        <v>218</v>
      </c>
      <c r="E94" s="67">
        <v>0</v>
      </c>
      <c r="F94" s="67">
        <v>0</v>
      </c>
      <c r="G94" s="67">
        <v>0</v>
      </c>
      <c r="H94" s="67"/>
      <c r="I94" s="1"/>
      <c r="J94" s="32">
        <f>IF(K94&lt;6,SUM(E94:I94),SUM(LARGE(E94:I94,{1;2;3;4;5;6})))</f>
        <v>0</v>
      </c>
      <c r="K94" s="50">
        <f>COUNT(E94:I94)</f>
        <v>3</v>
      </c>
      <c r="AD94" s="12"/>
      <c r="AE94" s="21"/>
      <c r="AF94" s="12"/>
      <c r="AG94" s="21"/>
      <c r="AH94" s="21"/>
      <c r="AI94" s="21"/>
      <c r="AJ94" s="21"/>
      <c r="AK94" s="21"/>
      <c r="AL94" s="21"/>
    </row>
    <row r="95" spans="1:38" x14ac:dyDescent="0.2">
      <c r="A95" s="166">
        <v>94</v>
      </c>
      <c r="B95" s="6" t="s">
        <v>59</v>
      </c>
      <c r="C95" s="6" t="s">
        <v>314</v>
      </c>
      <c r="D95" s="8" t="s">
        <v>445</v>
      </c>
      <c r="E95" s="81">
        <v>0</v>
      </c>
      <c r="F95" s="81"/>
      <c r="G95" s="81">
        <v>0</v>
      </c>
      <c r="H95" s="81"/>
      <c r="I95" s="1"/>
      <c r="J95" s="32">
        <f>IF(K95&lt;6,SUM(E95:I95),SUM(LARGE(E95:I95,{1;2;3;4;5;6})))</f>
        <v>0</v>
      </c>
      <c r="K95" s="50">
        <f>COUNT(E95:I95)</f>
        <v>2</v>
      </c>
      <c r="AD95" s="12"/>
      <c r="AE95" s="21"/>
      <c r="AF95" s="12"/>
      <c r="AG95" s="21"/>
      <c r="AH95" s="21"/>
      <c r="AI95" s="21"/>
      <c r="AJ95" s="21"/>
      <c r="AK95" s="21"/>
      <c r="AL95" s="21"/>
    </row>
    <row r="96" spans="1:38" x14ac:dyDescent="0.2">
      <c r="A96" s="166">
        <v>95</v>
      </c>
      <c r="B96" s="25" t="s">
        <v>59</v>
      </c>
      <c r="C96" s="6"/>
      <c r="D96" s="8" t="s">
        <v>25</v>
      </c>
      <c r="E96" s="27"/>
      <c r="F96" s="67">
        <v>0</v>
      </c>
      <c r="G96" s="67">
        <v>0</v>
      </c>
      <c r="H96" s="67"/>
      <c r="I96" s="1"/>
      <c r="J96" s="32">
        <f>IF(K96&lt;6,SUM(E96:I96),SUM(LARGE(E96:I96,{1;2;3;4;5;6})))</f>
        <v>0</v>
      </c>
      <c r="K96" s="50">
        <f>COUNT(E96:I96)</f>
        <v>2</v>
      </c>
      <c r="AD96" s="12"/>
      <c r="AE96" s="21"/>
      <c r="AF96" s="12"/>
      <c r="AG96" s="21"/>
      <c r="AH96" s="21"/>
      <c r="AI96" s="21"/>
      <c r="AJ96" s="21"/>
      <c r="AK96" s="21"/>
      <c r="AL96" s="21"/>
    </row>
    <row r="97" spans="1:38" x14ac:dyDescent="0.2">
      <c r="A97" s="166">
        <v>96</v>
      </c>
      <c r="B97" s="25" t="s">
        <v>59</v>
      </c>
      <c r="C97" s="6" t="s">
        <v>64</v>
      </c>
      <c r="D97" s="8" t="s">
        <v>71</v>
      </c>
      <c r="E97" s="67"/>
      <c r="F97" s="67"/>
      <c r="G97" s="67">
        <v>0</v>
      </c>
      <c r="H97" s="67"/>
      <c r="I97" s="9"/>
      <c r="J97" s="32">
        <f>IF(K97&lt;6,SUM(E97:I97),SUM(LARGE(E97:I97,{1;2;3;4;5;6})))</f>
        <v>0</v>
      </c>
      <c r="K97" s="52">
        <f>COUNT(E97:I97)</f>
        <v>1</v>
      </c>
      <c r="AD97" s="12"/>
      <c r="AE97" s="21"/>
      <c r="AF97" s="12"/>
      <c r="AG97" s="21"/>
      <c r="AH97" s="21"/>
      <c r="AI97" s="21"/>
      <c r="AJ97" s="21"/>
      <c r="AK97" s="21"/>
      <c r="AL97" s="21"/>
    </row>
    <row r="98" spans="1:38" s="23" customFormat="1" x14ac:dyDescent="0.2">
      <c r="A98" s="166">
        <v>97</v>
      </c>
      <c r="B98" s="25" t="s">
        <v>59</v>
      </c>
      <c r="C98" s="8" t="s">
        <v>315</v>
      </c>
      <c r="D98" s="8" t="s">
        <v>129</v>
      </c>
      <c r="E98" s="93">
        <v>0</v>
      </c>
      <c r="F98" s="93"/>
      <c r="G98" s="93"/>
      <c r="H98" s="93"/>
      <c r="I98" s="11"/>
      <c r="J98" s="32">
        <f>IF(K98&lt;6,SUM(E98:I98),SUM(LARGE(E98:I98,{1;2;3;4;5;6})))</f>
        <v>0</v>
      </c>
      <c r="K98" s="50">
        <f>COUNT(E98:I98)</f>
        <v>1</v>
      </c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21"/>
      <c r="AF98" s="12"/>
      <c r="AG98" s="21"/>
      <c r="AH98" s="21"/>
      <c r="AI98" s="21"/>
      <c r="AJ98" s="21"/>
      <c r="AK98" s="21"/>
      <c r="AL98" s="21"/>
    </row>
    <row r="99" spans="1:38" x14ac:dyDescent="0.2">
      <c r="A99" s="166">
        <v>98</v>
      </c>
      <c r="B99" s="25" t="s">
        <v>59</v>
      </c>
      <c r="C99" s="25" t="s">
        <v>61</v>
      </c>
      <c r="D99" s="34" t="s">
        <v>357</v>
      </c>
      <c r="E99" s="27"/>
      <c r="F99" s="27"/>
      <c r="G99" s="67">
        <v>0</v>
      </c>
      <c r="H99" s="67"/>
      <c r="I99" s="48"/>
      <c r="J99" s="32">
        <f>IF(K99&lt;6,SUM(E99:I99),SUM(LARGE(E99:I99,{1;2;3;4;5;6})))</f>
        <v>0</v>
      </c>
      <c r="K99" s="50">
        <f>COUNT(E99:I99)</f>
        <v>1</v>
      </c>
      <c r="AD99" s="12"/>
      <c r="AE99" s="21"/>
      <c r="AF99" s="12"/>
      <c r="AG99" s="21"/>
      <c r="AH99" s="21"/>
      <c r="AI99" s="21"/>
      <c r="AJ99" s="21"/>
      <c r="AK99" s="21"/>
      <c r="AL99" s="21"/>
    </row>
    <row r="100" spans="1:38" x14ac:dyDescent="0.2">
      <c r="A100" s="166">
        <v>99</v>
      </c>
      <c r="B100" s="6" t="s">
        <v>59</v>
      </c>
      <c r="C100" s="6" t="s">
        <v>61</v>
      </c>
      <c r="D100" s="8" t="s">
        <v>252</v>
      </c>
      <c r="E100" s="27"/>
      <c r="F100" s="27"/>
      <c r="G100" s="67">
        <v>0</v>
      </c>
      <c r="H100" s="67"/>
      <c r="I100" s="6"/>
      <c r="J100" s="32">
        <f>IF(K100&lt;6,SUM(E100:I100),SUM(LARGE(E100:I100,{1;2;3;4;5;6})))</f>
        <v>0</v>
      </c>
      <c r="K100" s="50">
        <f>COUNT(E100:I100)</f>
        <v>1</v>
      </c>
      <c r="AD100" s="12"/>
      <c r="AE100" s="21"/>
      <c r="AF100" s="12"/>
      <c r="AG100" s="21"/>
      <c r="AH100" s="21"/>
      <c r="AI100" s="21"/>
      <c r="AJ100" s="21"/>
      <c r="AK100" s="21"/>
      <c r="AL100" s="21"/>
    </row>
    <row r="101" spans="1:38" x14ac:dyDescent="0.2">
      <c r="A101" s="166">
        <v>100</v>
      </c>
      <c r="B101" s="25" t="s">
        <v>59</v>
      </c>
      <c r="C101" s="6" t="s">
        <v>314</v>
      </c>
      <c r="D101" s="8" t="s">
        <v>408</v>
      </c>
      <c r="E101" s="27"/>
      <c r="F101" s="67">
        <v>0</v>
      </c>
      <c r="G101" s="27"/>
      <c r="H101" s="27"/>
      <c r="I101" s="48"/>
      <c r="J101" s="32">
        <f>IF(K101&lt;6,SUM(E101:I101),SUM(LARGE(E101:I101,{1;2;3;4;5;6})))</f>
        <v>0</v>
      </c>
      <c r="K101" s="52">
        <f>COUNT(E101:I101)</f>
        <v>1</v>
      </c>
      <c r="AD101" s="12"/>
      <c r="AE101" s="21"/>
      <c r="AF101" s="12"/>
      <c r="AG101" s="21"/>
      <c r="AH101" s="21"/>
      <c r="AI101" s="21"/>
      <c r="AJ101" s="21"/>
      <c r="AK101" s="21"/>
      <c r="AL101" s="21"/>
    </row>
    <row r="102" spans="1:38" x14ac:dyDescent="0.2">
      <c r="A102" s="166">
        <v>101</v>
      </c>
      <c r="B102" s="25" t="s">
        <v>59</v>
      </c>
      <c r="C102" s="6" t="s">
        <v>77</v>
      </c>
      <c r="D102" s="8" t="s">
        <v>451</v>
      </c>
      <c r="E102" s="27"/>
      <c r="F102" s="67">
        <v>0</v>
      </c>
      <c r="G102" s="27"/>
      <c r="H102" s="27"/>
      <c r="I102" s="1"/>
      <c r="J102" s="32">
        <f>IF(K102&lt;6,SUM(E102:I102),SUM(LARGE(E102:I102,{1;2;3;4;5;6})))</f>
        <v>0</v>
      </c>
      <c r="K102" s="52">
        <f>COUNT(E102:I102)</f>
        <v>1</v>
      </c>
      <c r="AD102" s="12"/>
      <c r="AE102" s="21"/>
      <c r="AF102" s="12"/>
      <c r="AG102" s="21"/>
      <c r="AH102" s="21"/>
      <c r="AI102" s="21"/>
      <c r="AJ102" s="21"/>
      <c r="AK102" s="21"/>
      <c r="AL102" s="21"/>
    </row>
    <row r="103" spans="1:38" x14ac:dyDescent="0.2">
      <c r="A103" s="166">
        <v>102</v>
      </c>
      <c r="B103" s="6" t="s">
        <v>59</v>
      </c>
      <c r="C103" s="6" t="s">
        <v>189</v>
      </c>
      <c r="D103" s="8" t="s">
        <v>420</v>
      </c>
      <c r="E103" s="25"/>
      <c r="F103" s="81">
        <v>0</v>
      </c>
      <c r="G103" s="81"/>
      <c r="H103" s="81"/>
      <c r="I103" s="1"/>
      <c r="J103" s="32">
        <f>IF(K103&lt;6,SUM(E103:I103),SUM(LARGE(E103:I103,{1;2;3;4;5;6})))</f>
        <v>0</v>
      </c>
      <c r="K103" s="50">
        <f>COUNT(E103:I103)</f>
        <v>1</v>
      </c>
      <c r="AD103" s="12"/>
      <c r="AE103" s="21"/>
      <c r="AF103" s="12"/>
      <c r="AG103" s="21"/>
      <c r="AH103" s="21"/>
      <c r="AI103" s="21"/>
      <c r="AJ103" s="21"/>
      <c r="AK103" s="21"/>
      <c r="AL103" s="21"/>
    </row>
    <row r="104" spans="1:38" x14ac:dyDescent="0.2">
      <c r="A104" s="166">
        <v>103</v>
      </c>
      <c r="B104" s="6" t="s">
        <v>59</v>
      </c>
      <c r="C104" s="6" t="s">
        <v>314</v>
      </c>
      <c r="D104" s="8" t="s">
        <v>419</v>
      </c>
      <c r="E104" s="25"/>
      <c r="F104" s="81">
        <v>0</v>
      </c>
      <c r="G104" s="25"/>
      <c r="H104" s="25"/>
      <c r="I104" s="1"/>
      <c r="J104" s="32">
        <f>IF(K104&lt;6,SUM(E104:I104),SUM(LARGE(E104:I104,{1;2;3;4;5;6})))</f>
        <v>0</v>
      </c>
      <c r="K104" s="52">
        <f>COUNT(E104:I104)</f>
        <v>1</v>
      </c>
      <c r="AD104" s="12"/>
      <c r="AE104" s="21"/>
      <c r="AF104" s="12"/>
      <c r="AG104" s="21"/>
      <c r="AH104" s="21"/>
      <c r="AI104" s="21"/>
      <c r="AJ104" s="21"/>
      <c r="AK104" s="21"/>
      <c r="AL104" s="21"/>
    </row>
    <row r="105" spans="1:38" x14ac:dyDescent="0.2">
      <c r="A105" s="166">
        <v>104</v>
      </c>
      <c r="B105" s="6" t="s">
        <v>59</v>
      </c>
      <c r="C105" s="6" t="s">
        <v>61</v>
      </c>
      <c r="D105" s="8" t="s">
        <v>329</v>
      </c>
      <c r="E105" s="81">
        <v>0</v>
      </c>
      <c r="F105" s="81"/>
      <c r="G105" s="81"/>
      <c r="H105" s="81"/>
      <c r="I105" s="1"/>
      <c r="J105" s="32">
        <f>IF(K105&lt;6,SUM(E105:I105),SUM(LARGE(E105:I105,{1;2;3;4;5;6})))</f>
        <v>0</v>
      </c>
      <c r="K105" s="52">
        <f>COUNT(E105:I105)</f>
        <v>1</v>
      </c>
      <c r="AD105" s="12"/>
      <c r="AE105" s="21"/>
      <c r="AF105" s="12"/>
      <c r="AG105" s="21"/>
      <c r="AH105" s="21"/>
      <c r="AI105" s="21"/>
      <c r="AJ105" s="21"/>
      <c r="AK105" s="21"/>
      <c r="AL105" s="21"/>
    </row>
    <row r="106" spans="1:38" x14ac:dyDescent="0.2">
      <c r="A106" s="166">
        <v>105</v>
      </c>
      <c r="B106" s="25" t="s">
        <v>59</v>
      </c>
      <c r="C106" s="6" t="s">
        <v>65</v>
      </c>
      <c r="D106" s="8" t="s">
        <v>293</v>
      </c>
      <c r="E106" s="27"/>
      <c r="F106" s="67">
        <v>0</v>
      </c>
      <c r="G106" s="27"/>
      <c r="H106" s="27"/>
      <c r="I106" s="1"/>
      <c r="J106" s="32">
        <f>IF(K106&lt;6,SUM(E106:I106),SUM(LARGE(E106:I106,{1;2;3;4;5;6})))</f>
        <v>0</v>
      </c>
      <c r="K106" s="50">
        <f>COUNT(E106:I106)</f>
        <v>1</v>
      </c>
      <c r="AD106" s="12"/>
      <c r="AE106" s="21"/>
      <c r="AF106" s="12"/>
      <c r="AG106" s="21"/>
      <c r="AH106" s="21"/>
      <c r="AI106" s="21"/>
      <c r="AJ106" s="21"/>
      <c r="AK106" s="21"/>
      <c r="AL106" s="21"/>
    </row>
    <row r="107" spans="1:38" x14ac:dyDescent="0.2">
      <c r="A107" s="166">
        <v>106</v>
      </c>
      <c r="B107" s="25" t="s">
        <v>59</v>
      </c>
      <c r="C107" s="6" t="s">
        <v>314</v>
      </c>
      <c r="D107" s="8" t="s">
        <v>295</v>
      </c>
      <c r="E107" s="27"/>
      <c r="F107" s="27"/>
      <c r="G107" s="67">
        <v>0</v>
      </c>
      <c r="H107" s="67"/>
      <c r="I107" s="1"/>
      <c r="J107" s="32">
        <f>IF(K107&lt;6,SUM(E107:I107),SUM(LARGE(E107:I107,{1;2;3;4;5;6})))</f>
        <v>0</v>
      </c>
      <c r="K107" s="52">
        <f>COUNT(E107:I107)</f>
        <v>1</v>
      </c>
      <c r="AD107" s="12"/>
      <c r="AE107" s="21"/>
      <c r="AF107" s="12"/>
      <c r="AG107" s="21"/>
      <c r="AH107" s="21"/>
      <c r="AI107" s="21"/>
      <c r="AJ107" s="21"/>
      <c r="AK107" s="21"/>
      <c r="AL107" s="21"/>
    </row>
    <row r="108" spans="1:38" x14ac:dyDescent="0.2">
      <c r="A108" s="166">
        <v>107</v>
      </c>
      <c r="B108" s="25" t="s">
        <v>69</v>
      </c>
      <c r="C108" s="6" t="s">
        <v>314</v>
      </c>
      <c r="D108" s="8" t="s">
        <v>310</v>
      </c>
      <c r="E108" s="67">
        <v>0</v>
      </c>
      <c r="F108" s="67"/>
      <c r="G108" s="67"/>
      <c r="H108" s="67"/>
      <c r="I108" s="1"/>
      <c r="J108" s="32">
        <f>IF(K108&lt;6,SUM(E108:I108),SUM(LARGE(E108:I108,{1;2;3;4;5;6})))</f>
        <v>0</v>
      </c>
      <c r="K108" s="52">
        <f>COUNT(E108:I108)</f>
        <v>1</v>
      </c>
      <c r="AD108" s="12"/>
      <c r="AE108" s="21"/>
      <c r="AF108" s="12"/>
      <c r="AG108" s="21"/>
      <c r="AH108" s="21"/>
      <c r="AI108" s="21"/>
      <c r="AJ108" s="21"/>
      <c r="AK108" s="21"/>
      <c r="AL108" s="21"/>
    </row>
    <row r="109" spans="1:38" x14ac:dyDescent="0.2">
      <c r="A109" s="166">
        <v>108</v>
      </c>
      <c r="B109" s="25" t="s">
        <v>337</v>
      </c>
      <c r="C109" s="6" t="s">
        <v>314</v>
      </c>
      <c r="D109" s="8" t="s">
        <v>349</v>
      </c>
      <c r="E109" s="27"/>
      <c r="F109" s="67">
        <v>0</v>
      </c>
      <c r="G109" s="27"/>
      <c r="H109" s="27"/>
      <c r="I109" s="27"/>
      <c r="J109" s="32">
        <f>IF(K109&lt;6,SUM(E109:I109),SUM(LARGE(E109:I109,{1;2;3;4;5;6})))</f>
        <v>0</v>
      </c>
      <c r="K109" s="52">
        <f>COUNT(E109:I109)</f>
        <v>1</v>
      </c>
      <c r="AD109" s="12"/>
      <c r="AE109" s="21"/>
      <c r="AF109" s="12"/>
      <c r="AG109" s="21"/>
      <c r="AH109" s="21"/>
      <c r="AI109" s="21"/>
      <c r="AJ109" s="21"/>
      <c r="AK109" s="21"/>
      <c r="AL109" s="21"/>
    </row>
    <row r="110" spans="1:38" x14ac:dyDescent="0.2">
      <c r="A110" s="166">
        <v>109</v>
      </c>
      <c r="B110" s="6" t="s">
        <v>59</v>
      </c>
      <c r="C110" s="6" t="s">
        <v>126</v>
      </c>
      <c r="D110" s="8" t="s">
        <v>441</v>
      </c>
      <c r="E110" s="67"/>
      <c r="F110" s="67">
        <v>0</v>
      </c>
      <c r="G110" s="67"/>
      <c r="H110" s="67"/>
      <c r="I110" s="48"/>
      <c r="J110" s="32">
        <f>IF(K110&lt;6,SUM(E110:I110),SUM(LARGE(E110:I110,{1;2;3;4;5;6})))</f>
        <v>0</v>
      </c>
      <c r="K110" s="52">
        <f>COUNT(E110:I110)</f>
        <v>1</v>
      </c>
      <c r="AD110" s="12"/>
      <c r="AE110" s="21"/>
      <c r="AF110" s="12"/>
      <c r="AG110" s="21"/>
      <c r="AH110" s="21"/>
      <c r="AI110" s="21"/>
      <c r="AJ110" s="21"/>
      <c r="AK110" s="21"/>
      <c r="AL110" s="21"/>
    </row>
    <row r="111" spans="1:38" x14ac:dyDescent="0.2">
      <c r="A111" s="166">
        <v>110</v>
      </c>
      <c r="B111" s="25" t="s">
        <v>59</v>
      </c>
      <c r="C111" s="8" t="s">
        <v>142</v>
      </c>
      <c r="D111" s="34" t="s">
        <v>301</v>
      </c>
      <c r="E111" s="66"/>
      <c r="F111" s="66">
        <v>0</v>
      </c>
      <c r="G111" s="66"/>
      <c r="H111" s="66"/>
      <c r="I111" s="6"/>
      <c r="J111" s="32">
        <f>IF(K111&lt;6,SUM(E111:I111),SUM(LARGE(E111:I111,{1;2;3;4;5;6})))</f>
        <v>0</v>
      </c>
      <c r="K111" s="50">
        <f>COUNT(E111:I111)</f>
        <v>1</v>
      </c>
      <c r="AD111" s="12"/>
      <c r="AE111" s="21"/>
      <c r="AF111" s="12"/>
      <c r="AG111" s="21"/>
      <c r="AH111" s="21"/>
      <c r="AI111" s="21"/>
      <c r="AJ111" s="21"/>
      <c r="AK111" s="21"/>
      <c r="AL111" s="21"/>
    </row>
    <row r="112" spans="1:38" x14ac:dyDescent="0.2">
      <c r="A112" s="166">
        <v>111</v>
      </c>
      <c r="B112" s="25" t="s">
        <v>59</v>
      </c>
      <c r="C112" s="6"/>
      <c r="D112" s="8" t="s">
        <v>498</v>
      </c>
      <c r="E112" s="27"/>
      <c r="F112" s="27"/>
      <c r="G112" s="27">
        <v>0</v>
      </c>
      <c r="H112" s="27"/>
      <c r="I112" s="9"/>
      <c r="J112" s="32">
        <f>IF(K112&lt;6,SUM(E112:I112),SUM(LARGE(E112:I112,{1;2;3;4;5;6})))</f>
        <v>0</v>
      </c>
      <c r="K112" s="52">
        <f>COUNT(E112:I112)</f>
        <v>1</v>
      </c>
      <c r="AD112" s="12"/>
      <c r="AE112" s="21"/>
      <c r="AF112" s="12"/>
      <c r="AG112" s="21"/>
      <c r="AH112" s="21"/>
      <c r="AI112" s="21"/>
      <c r="AJ112" s="21"/>
      <c r="AK112" s="21"/>
      <c r="AL112" s="21"/>
    </row>
    <row r="113" spans="1:38" x14ac:dyDescent="0.2">
      <c r="A113" s="166">
        <v>112</v>
      </c>
      <c r="B113" s="25"/>
      <c r="C113" s="6"/>
      <c r="D113" s="8"/>
      <c r="E113" s="51"/>
      <c r="F113" s="51"/>
      <c r="G113" s="51"/>
      <c r="H113" s="51"/>
      <c r="I113" s="1"/>
      <c r="J113" s="32">
        <f>IF(K113&lt;6,SUM(E113:I113),SUM(LARGE(E113:I113,{1;2;3;4;5;6})))</f>
        <v>0</v>
      </c>
      <c r="K113" s="50">
        <f>COUNT(E113:I113)</f>
        <v>0</v>
      </c>
      <c r="AD113" s="12"/>
      <c r="AE113" s="21"/>
      <c r="AF113" s="12"/>
      <c r="AG113" s="21"/>
      <c r="AH113" s="21"/>
      <c r="AI113" s="21"/>
      <c r="AJ113" s="21"/>
      <c r="AK113" s="21"/>
      <c r="AL113" s="21"/>
    </row>
    <row r="114" spans="1:38" x14ac:dyDescent="0.2">
      <c r="A114" s="166">
        <v>113</v>
      </c>
      <c r="B114" s="6"/>
      <c r="C114" s="6"/>
      <c r="D114" s="8"/>
      <c r="E114" s="25"/>
      <c r="F114" s="25"/>
      <c r="G114" s="25"/>
      <c r="H114" s="25"/>
      <c r="I114" s="1"/>
      <c r="J114" s="32">
        <f>IF(K114&lt;6,SUM(E114:I114),SUM(LARGE(E114:I114,{1;2;3;4;5;6})))</f>
        <v>0</v>
      </c>
      <c r="K114" s="52">
        <f>COUNT(E114:I114)</f>
        <v>0</v>
      </c>
      <c r="AD114" s="12"/>
      <c r="AE114" s="21"/>
      <c r="AF114" s="12"/>
      <c r="AG114" s="21"/>
      <c r="AH114" s="21"/>
      <c r="AI114" s="21"/>
      <c r="AJ114" s="21"/>
      <c r="AK114" s="21"/>
      <c r="AL114" s="21"/>
    </row>
    <row r="115" spans="1:38" x14ac:dyDescent="0.2">
      <c r="A115" s="166">
        <v>114</v>
      </c>
      <c r="B115" s="25"/>
      <c r="C115" s="25"/>
      <c r="D115" s="34"/>
      <c r="E115" s="51"/>
      <c r="F115" s="51"/>
      <c r="G115" s="51"/>
      <c r="H115" s="51"/>
      <c r="I115" s="48"/>
      <c r="J115" s="32">
        <f>IF(K115&lt;6,SUM(E115:I115),SUM(LARGE(E115:I115,{1;2;3;4;5;6})))</f>
        <v>0</v>
      </c>
      <c r="K115" s="52">
        <f>COUNT(E115:I115)</f>
        <v>0</v>
      </c>
      <c r="AD115" s="12"/>
      <c r="AE115" s="21"/>
      <c r="AF115" s="12"/>
      <c r="AG115" s="21"/>
      <c r="AH115" s="21"/>
      <c r="AI115" s="21"/>
      <c r="AJ115" s="21"/>
      <c r="AK115" s="21"/>
      <c r="AL115" s="21"/>
    </row>
    <row r="116" spans="1:38" x14ac:dyDescent="0.2">
      <c r="A116" s="166">
        <v>115</v>
      </c>
      <c r="B116" s="25"/>
      <c r="C116" s="6"/>
      <c r="D116" s="8"/>
      <c r="E116" s="26"/>
      <c r="F116" s="26"/>
      <c r="G116" s="26"/>
      <c r="H116" s="26"/>
      <c r="I116" s="51"/>
      <c r="J116" s="32">
        <f>IF(K116&lt;6,SUM(E116:I116),SUM(LARGE(E116:I116,{1;2;3;4;5;6})))</f>
        <v>0</v>
      </c>
      <c r="K116" s="50">
        <f>COUNT(E116:I116)</f>
        <v>0</v>
      </c>
      <c r="AD116" s="12"/>
      <c r="AE116" s="21"/>
      <c r="AF116" s="12"/>
      <c r="AG116" s="21"/>
      <c r="AH116" s="21"/>
      <c r="AI116" s="21"/>
      <c r="AJ116" s="21"/>
      <c r="AK116" s="21"/>
      <c r="AL116" s="21"/>
    </row>
    <row r="117" spans="1:38" x14ac:dyDescent="0.2">
      <c r="A117" s="166">
        <v>116</v>
      </c>
      <c r="B117" s="25"/>
      <c r="C117" s="6"/>
      <c r="D117" s="8"/>
      <c r="E117" s="51"/>
      <c r="F117" s="51"/>
      <c r="G117" s="51"/>
      <c r="H117" s="51"/>
      <c r="I117" s="48"/>
      <c r="J117" s="32">
        <f>IF(K117&lt;6,SUM(E117:I117),SUM(LARGE(E117:I117,{1;2;3;4;5;6})))</f>
        <v>0</v>
      </c>
      <c r="K117" s="52">
        <f>COUNT(E117:I117)</f>
        <v>0</v>
      </c>
      <c r="AD117" s="12"/>
      <c r="AE117" s="21"/>
      <c r="AF117" s="12"/>
      <c r="AG117" s="21"/>
      <c r="AH117" s="21"/>
      <c r="AI117" s="21"/>
      <c r="AJ117" s="21"/>
      <c r="AK117" s="21"/>
      <c r="AL117" s="21"/>
    </row>
    <row r="118" spans="1:38" x14ac:dyDescent="0.2">
      <c r="A118" s="166">
        <v>117</v>
      </c>
      <c r="B118" s="25"/>
      <c r="C118" s="6"/>
      <c r="D118" s="8"/>
      <c r="E118" s="27"/>
      <c r="F118" s="27"/>
      <c r="G118" s="27"/>
      <c r="H118" s="27"/>
      <c r="I118" s="48"/>
      <c r="J118" s="32">
        <f>IF(K118&lt;6,SUM(E118:I118),SUM(LARGE(E118:I118,{1;2;3;4;5;6})))</f>
        <v>0</v>
      </c>
      <c r="K118" s="52">
        <f>COUNT(E118:I118)</f>
        <v>0</v>
      </c>
      <c r="AD118" s="12"/>
      <c r="AE118" s="21"/>
      <c r="AF118" s="12"/>
      <c r="AG118" s="21"/>
      <c r="AH118" s="21"/>
      <c r="AI118" s="21"/>
      <c r="AJ118" s="21"/>
      <c r="AK118" s="21"/>
      <c r="AL118" s="21"/>
    </row>
    <row r="119" spans="1:38" x14ac:dyDescent="0.2">
      <c r="A119" s="166">
        <v>118</v>
      </c>
      <c r="B119" s="25"/>
      <c r="C119" s="6"/>
      <c r="D119" s="34"/>
      <c r="E119" s="67"/>
      <c r="F119" s="67"/>
      <c r="G119" s="67"/>
      <c r="H119" s="67"/>
      <c r="I119" s="51"/>
      <c r="J119" s="32">
        <f>IF(K119&lt;6,SUM(E119:I119),SUM(LARGE(E119:I119,{1;2;3;4;5;6})))</f>
        <v>0</v>
      </c>
      <c r="K119" s="50">
        <f>COUNT(E119:I119)</f>
        <v>0</v>
      </c>
      <c r="AD119" s="12"/>
      <c r="AE119" s="21"/>
      <c r="AF119" s="12"/>
      <c r="AG119" s="21"/>
      <c r="AH119" s="21"/>
      <c r="AI119" s="21"/>
      <c r="AJ119" s="21"/>
      <c r="AK119" s="21"/>
      <c r="AL119" s="21"/>
    </row>
    <row r="120" spans="1:38" x14ac:dyDescent="0.2">
      <c r="A120" s="166">
        <v>119</v>
      </c>
      <c r="B120" s="25"/>
      <c r="C120" s="8"/>
      <c r="D120" s="8"/>
      <c r="E120" s="27"/>
      <c r="F120" s="27"/>
      <c r="G120" s="27"/>
      <c r="H120" s="27"/>
      <c r="I120" s="1"/>
      <c r="J120" s="32">
        <f>IF(K120&lt;6,SUM(E120:I120),SUM(LARGE(E120:I120,{1;2;3;4;5;6})))</f>
        <v>0</v>
      </c>
      <c r="K120" s="52">
        <f>COUNT(E120:I120)</f>
        <v>0</v>
      </c>
      <c r="AD120" s="12"/>
      <c r="AE120" s="21"/>
      <c r="AF120" s="12"/>
      <c r="AG120" s="21"/>
      <c r="AH120" s="21"/>
      <c r="AI120" s="21"/>
      <c r="AJ120" s="21"/>
      <c r="AK120" s="21"/>
      <c r="AL120" s="21"/>
    </row>
    <row r="121" spans="1:38" x14ac:dyDescent="0.2">
      <c r="A121" s="166">
        <v>120</v>
      </c>
      <c r="B121" s="25"/>
      <c r="C121" s="6"/>
      <c r="D121" s="8"/>
      <c r="E121" s="27"/>
      <c r="F121" s="27"/>
      <c r="G121" s="27"/>
      <c r="H121" s="27"/>
      <c r="I121" s="6"/>
      <c r="J121" s="32">
        <f>IF(K121&lt;6,SUM(E121:I121),SUM(LARGE(E121:I121,{1;2;3;4;5;6})))</f>
        <v>0</v>
      </c>
      <c r="K121" s="52">
        <f>COUNT(E121:I121)</f>
        <v>0</v>
      </c>
      <c r="AD121" s="12"/>
      <c r="AE121" s="21"/>
      <c r="AF121" s="12"/>
      <c r="AG121" s="21"/>
      <c r="AH121" s="21"/>
      <c r="AI121" s="21"/>
      <c r="AJ121" s="21"/>
      <c r="AK121" s="21"/>
      <c r="AL121" s="21"/>
    </row>
    <row r="122" spans="1:38" x14ac:dyDescent="0.2">
      <c r="A122" s="166">
        <v>121</v>
      </c>
      <c r="B122" s="25"/>
      <c r="C122" s="6"/>
      <c r="D122" s="8"/>
      <c r="E122" s="27"/>
      <c r="F122" s="27"/>
      <c r="G122" s="27"/>
      <c r="H122" s="27"/>
      <c r="I122" s="1"/>
      <c r="J122" s="32">
        <f>IF(K122&lt;6,SUM(E122:I122),SUM(LARGE(E122:I122,{1;2;3;4;5;6})))</f>
        <v>0</v>
      </c>
      <c r="K122" s="52">
        <f>COUNT(E122:I122)</f>
        <v>0</v>
      </c>
      <c r="AD122" s="12"/>
      <c r="AE122" s="21"/>
      <c r="AF122" s="12"/>
      <c r="AG122" s="21"/>
      <c r="AH122" s="21"/>
      <c r="AI122" s="21"/>
      <c r="AJ122" s="21"/>
      <c r="AK122" s="21"/>
      <c r="AL122" s="21"/>
    </row>
    <row r="123" spans="1:38" x14ac:dyDescent="0.2">
      <c r="A123" s="166">
        <v>122</v>
      </c>
      <c r="B123" s="6"/>
      <c r="C123" s="6"/>
      <c r="D123" s="8"/>
      <c r="E123" s="25"/>
      <c r="F123" s="25"/>
      <c r="G123" s="25"/>
      <c r="H123" s="25"/>
      <c r="I123" s="1"/>
      <c r="J123" s="32">
        <f>IF(K123&lt;6,SUM(E123:I123),SUM(LARGE(E123:I123,{1;2;3;4;5;6})))</f>
        <v>0</v>
      </c>
      <c r="K123" s="50">
        <f>COUNT(E123:I123)</f>
        <v>0</v>
      </c>
      <c r="AD123" s="12"/>
      <c r="AE123" s="21"/>
      <c r="AF123" s="12"/>
      <c r="AG123" s="21"/>
      <c r="AH123" s="21"/>
      <c r="AI123" s="21"/>
      <c r="AJ123" s="21"/>
      <c r="AK123" s="21"/>
      <c r="AL123" s="21"/>
    </row>
    <row r="124" spans="1:38" x14ac:dyDescent="0.2">
      <c r="A124" s="166">
        <v>123</v>
      </c>
      <c r="B124" s="25"/>
      <c r="C124" s="8"/>
      <c r="D124" s="8"/>
      <c r="E124" s="27"/>
      <c r="F124" s="27"/>
      <c r="G124" s="27"/>
      <c r="H124" s="27"/>
      <c r="I124" s="1"/>
      <c r="J124" s="32">
        <f>IF(K124&lt;6,SUM(E124:I124),SUM(LARGE(E124:I124,{1;2;3;4;5;6})))</f>
        <v>0</v>
      </c>
      <c r="K124" s="52">
        <f>COUNT(E124:I124)</f>
        <v>0</v>
      </c>
      <c r="AD124" s="12"/>
      <c r="AE124" s="21"/>
      <c r="AF124" s="12"/>
      <c r="AG124" s="21"/>
      <c r="AH124" s="21"/>
      <c r="AI124" s="21"/>
      <c r="AJ124" s="21"/>
      <c r="AK124" s="21"/>
      <c r="AL124" s="21"/>
    </row>
    <row r="125" spans="1:38" x14ac:dyDescent="0.2">
      <c r="A125" s="166">
        <v>124</v>
      </c>
      <c r="B125" s="25"/>
      <c r="C125" s="6"/>
      <c r="D125" s="8"/>
      <c r="E125" s="27"/>
      <c r="F125" s="27"/>
      <c r="G125" s="27"/>
      <c r="H125" s="27"/>
      <c r="I125" s="1"/>
      <c r="J125" s="32">
        <f>IF(K125&lt;6,SUM(E125:I125),SUM(LARGE(E125:I125,{1;2;3;4;5;6})))</f>
        <v>0</v>
      </c>
      <c r="K125" s="52">
        <f>COUNT(E125:I125)</f>
        <v>0</v>
      </c>
      <c r="AD125" s="12"/>
      <c r="AE125" s="21"/>
      <c r="AF125" s="12"/>
      <c r="AG125" s="21"/>
      <c r="AH125" s="21"/>
      <c r="AI125" s="21"/>
      <c r="AJ125" s="21"/>
      <c r="AK125" s="21"/>
      <c r="AL125" s="21"/>
    </row>
    <row r="126" spans="1:38" x14ac:dyDescent="0.2">
      <c r="A126" s="166">
        <v>125</v>
      </c>
      <c r="B126" s="25"/>
      <c r="C126" s="92"/>
      <c r="D126" s="6"/>
      <c r="E126" s="51"/>
      <c r="F126" s="51"/>
      <c r="G126" s="51"/>
      <c r="H126" s="51"/>
      <c r="I126" s="6"/>
      <c r="J126" s="32">
        <f>IF(K126&lt;6,SUM(E126:I126),SUM(LARGE(E126:I126,{1;2;3;4;5;6})))</f>
        <v>0</v>
      </c>
      <c r="K126" s="50">
        <f>COUNT(E126:I126)</f>
        <v>0</v>
      </c>
      <c r="AD126" s="12"/>
      <c r="AE126" s="21"/>
      <c r="AF126" s="12"/>
      <c r="AG126" s="21"/>
      <c r="AH126" s="21"/>
      <c r="AI126" s="21"/>
      <c r="AJ126" s="21"/>
      <c r="AK126" s="21"/>
      <c r="AL126" s="21"/>
    </row>
    <row r="127" spans="1:38" x14ac:dyDescent="0.2">
      <c r="A127" s="166">
        <v>126</v>
      </c>
      <c r="B127" s="25"/>
      <c r="C127" s="6"/>
      <c r="D127" s="34"/>
      <c r="E127" s="27"/>
      <c r="F127" s="27"/>
      <c r="G127" s="27"/>
      <c r="H127" s="27"/>
      <c r="I127" s="48"/>
      <c r="J127" s="32">
        <f>IF(K127&lt;6,SUM(E127:I127),SUM(LARGE(E127:I127,{1;2;3;4;5;6})))</f>
        <v>0</v>
      </c>
      <c r="K127" s="50">
        <f>COUNT(E127:I127)</f>
        <v>0</v>
      </c>
      <c r="AD127" s="12"/>
      <c r="AE127" s="21"/>
      <c r="AF127" s="12"/>
      <c r="AG127" s="21"/>
      <c r="AH127" s="21"/>
      <c r="AI127" s="21"/>
      <c r="AJ127" s="21"/>
      <c r="AK127" s="21"/>
      <c r="AL127" s="21"/>
    </row>
    <row r="128" spans="1:38" x14ac:dyDescent="0.2">
      <c r="A128" s="166">
        <v>127</v>
      </c>
      <c r="B128" s="25"/>
      <c r="C128" s="8"/>
      <c r="D128" s="8"/>
      <c r="E128" s="27"/>
      <c r="F128" s="27"/>
      <c r="G128" s="67"/>
      <c r="H128" s="67"/>
      <c r="I128" s="27"/>
      <c r="J128" s="32">
        <f>IF(K128&lt;6,SUM(E128:I128),SUM(LARGE(E128:I128,{1;2;3;4;5;6})))</f>
        <v>0</v>
      </c>
      <c r="K128" s="52">
        <f>COUNT(E128:I128)</f>
        <v>0</v>
      </c>
      <c r="AD128" s="12"/>
      <c r="AE128" s="21"/>
      <c r="AF128" s="12"/>
      <c r="AG128" s="21"/>
      <c r="AH128" s="21"/>
      <c r="AI128" s="21"/>
      <c r="AJ128" s="21"/>
      <c r="AK128" s="21"/>
      <c r="AL128" s="21"/>
    </row>
    <row r="129" spans="1:38" x14ac:dyDescent="0.2">
      <c r="A129" s="166">
        <v>128</v>
      </c>
      <c r="B129" s="25"/>
      <c r="C129" s="8"/>
      <c r="D129" s="8"/>
      <c r="E129" s="66"/>
      <c r="F129" s="66"/>
      <c r="G129" s="51"/>
      <c r="H129" s="51"/>
      <c r="I129" s="48"/>
      <c r="J129" s="32">
        <f>IF(K129&lt;6,SUM(E129:I129),SUM(LARGE(E129:I129,{1;2;3;4;5;6})))</f>
        <v>0</v>
      </c>
      <c r="K129" s="52">
        <f>COUNT(E129:I129)</f>
        <v>0</v>
      </c>
      <c r="AD129" s="12"/>
      <c r="AE129" s="21"/>
      <c r="AF129" s="12"/>
      <c r="AG129" s="21"/>
      <c r="AH129" s="21"/>
      <c r="AI129" s="21"/>
      <c r="AJ129" s="21"/>
      <c r="AK129" s="21"/>
      <c r="AL129" s="21"/>
    </row>
    <row r="130" spans="1:38" x14ac:dyDescent="0.2">
      <c r="A130" s="166">
        <v>129</v>
      </c>
      <c r="B130" s="25"/>
      <c r="C130" s="6"/>
      <c r="D130" s="8"/>
      <c r="E130" s="27"/>
      <c r="F130" s="27"/>
      <c r="G130" s="27"/>
      <c r="H130" s="27"/>
      <c r="I130" s="1"/>
      <c r="J130" s="32">
        <f>IF(K130&lt;6,SUM(E130:I130),SUM(LARGE(E130:I130,{1;2;3;4;5;6})))</f>
        <v>0</v>
      </c>
      <c r="K130" s="52">
        <f>COUNT(E130:I130)</f>
        <v>0</v>
      </c>
      <c r="AD130" s="12"/>
      <c r="AE130" s="21"/>
      <c r="AF130" s="12"/>
      <c r="AG130" s="21"/>
      <c r="AH130" s="21"/>
      <c r="AI130" s="21"/>
      <c r="AJ130" s="21"/>
      <c r="AK130" s="21"/>
      <c r="AL130" s="21"/>
    </row>
    <row r="131" spans="1:38" x14ac:dyDescent="0.2">
      <c r="A131" s="166">
        <v>130</v>
      </c>
      <c r="B131" s="25"/>
      <c r="C131" s="6"/>
      <c r="D131" s="8"/>
      <c r="E131" s="65"/>
      <c r="F131" s="65"/>
      <c r="G131" s="65"/>
      <c r="H131" s="65"/>
      <c r="I131" s="1"/>
      <c r="J131" s="32">
        <f>IF(K131&lt;6,SUM(E131:I131),SUM(LARGE(E131:I131,{1;2;3;4;5;6})))</f>
        <v>0</v>
      </c>
      <c r="K131" s="50">
        <f>COUNT(E131:I131)</f>
        <v>0</v>
      </c>
      <c r="AD131" s="12"/>
      <c r="AE131" s="21"/>
      <c r="AF131" s="12"/>
      <c r="AG131" s="21"/>
      <c r="AH131" s="21"/>
      <c r="AI131" s="21"/>
      <c r="AJ131" s="21"/>
      <c r="AK131" s="21"/>
      <c r="AL131" s="21"/>
    </row>
    <row r="132" spans="1:38" x14ac:dyDescent="0.2">
      <c r="A132" s="166">
        <v>131</v>
      </c>
      <c r="B132" s="25"/>
      <c r="C132" s="25"/>
      <c r="D132" s="34"/>
      <c r="E132" s="34"/>
      <c r="F132" s="34"/>
      <c r="G132" s="34"/>
      <c r="H132" s="34"/>
      <c r="I132" s="1"/>
      <c r="J132" s="32">
        <f>IF(K132&lt;6,SUM(E132:I132),SUM(LARGE(E132:I132,{1;2;3;4;5;6})))</f>
        <v>0</v>
      </c>
      <c r="K132" s="52">
        <f>COUNT(E132:I132)</f>
        <v>0</v>
      </c>
      <c r="AD132" s="12"/>
      <c r="AE132" s="21"/>
      <c r="AF132" s="12"/>
      <c r="AG132" s="21"/>
      <c r="AH132" s="21"/>
      <c r="AI132" s="21"/>
      <c r="AJ132" s="21"/>
      <c r="AK132" s="21"/>
      <c r="AL132" s="21"/>
    </row>
    <row r="133" spans="1:38" x14ac:dyDescent="0.2">
      <c r="A133" s="166">
        <v>132</v>
      </c>
      <c r="B133" s="25"/>
      <c r="C133" s="8"/>
      <c r="D133" s="8"/>
      <c r="E133" s="27"/>
      <c r="F133" s="27"/>
      <c r="G133" s="27"/>
      <c r="H133" s="27"/>
      <c r="I133" s="1"/>
      <c r="J133" s="32">
        <f>IF(K133&lt;6,SUM(E133:I133),SUM(LARGE(E133:I133,{1;2;3;4;5;6})))</f>
        <v>0</v>
      </c>
      <c r="K133" s="52">
        <f>COUNT(E133:I133)</f>
        <v>0</v>
      </c>
      <c r="AD133" s="12"/>
      <c r="AE133" s="21"/>
      <c r="AF133" s="12"/>
      <c r="AG133" s="21"/>
      <c r="AH133" s="21"/>
      <c r="AI133" s="21"/>
      <c r="AJ133" s="21"/>
      <c r="AK133" s="21"/>
      <c r="AL133" s="21"/>
    </row>
    <row r="134" spans="1:38" x14ac:dyDescent="0.2">
      <c r="A134" s="166">
        <v>133</v>
      </c>
      <c r="B134" s="25"/>
      <c r="C134" s="25"/>
      <c r="D134" s="34"/>
      <c r="E134" s="51"/>
      <c r="F134" s="51"/>
      <c r="G134" s="51"/>
      <c r="H134" s="51"/>
      <c r="I134" s="1"/>
      <c r="J134" s="32">
        <f>IF(K134&lt;6,SUM(E134:I134),SUM(LARGE(E134:I134,{1;2;3;4;5;6})))</f>
        <v>0</v>
      </c>
      <c r="K134" s="50">
        <f>COUNT(E134:I134)</f>
        <v>0</v>
      </c>
      <c r="AD134" s="12"/>
      <c r="AE134" s="21"/>
      <c r="AF134" s="12"/>
      <c r="AG134" s="21"/>
      <c r="AH134" s="21"/>
      <c r="AI134" s="21"/>
      <c r="AJ134" s="21"/>
      <c r="AK134" s="21"/>
      <c r="AL134" s="21"/>
    </row>
    <row r="135" spans="1:38" x14ac:dyDescent="0.2">
      <c r="A135" s="166">
        <v>134</v>
      </c>
      <c r="B135" s="6"/>
      <c r="C135" s="8"/>
      <c r="D135" s="8"/>
      <c r="E135" s="81"/>
      <c r="F135" s="81"/>
      <c r="G135" s="81"/>
      <c r="H135" s="81"/>
      <c r="I135" s="6"/>
      <c r="J135" s="32">
        <f>IF(K135&lt;6,SUM(E135:I135),SUM(LARGE(E135:I135,{1;2;3;4;5;6})))</f>
        <v>0</v>
      </c>
      <c r="K135" s="52">
        <f>COUNT(E135:I135)</f>
        <v>0</v>
      </c>
      <c r="AD135" s="12"/>
      <c r="AE135" s="21"/>
      <c r="AF135" s="12"/>
      <c r="AG135" s="21"/>
      <c r="AH135" s="21"/>
      <c r="AI135" s="21"/>
      <c r="AJ135" s="21"/>
      <c r="AK135" s="21"/>
      <c r="AL135" s="21"/>
    </row>
    <row r="136" spans="1:38" x14ac:dyDescent="0.2">
      <c r="A136" s="166">
        <v>135</v>
      </c>
      <c r="B136" s="6"/>
      <c r="C136" s="8"/>
      <c r="D136" s="8"/>
      <c r="E136" s="67"/>
      <c r="F136" s="67"/>
      <c r="G136" s="27"/>
      <c r="H136" s="27"/>
      <c r="I136" s="1"/>
      <c r="J136" s="32">
        <f>IF(K136&lt;6,SUM(E136:I136),SUM(LARGE(E136:I136,{1;2;3;4;5;6})))</f>
        <v>0</v>
      </c>
      <c r="K136" s="50">
        <f>COUNT(E136:I136)</f>
        <v>0</v>
      </c>
      <c r="AD136" s="12"/>
      <c r="AE136" s="21"/>
      <c r="AF136" s="12"/>
      <c r="AG136" s="21"/>
      <c r="AH136" s="21"/>
      <c r="AI136" s="21"/>
      <c r="AJ136" s="21"/>
      <c r="AK136" s="21"/>
      <c r="AL136" s="21"/>
    </row>
    <row r="137" spans="1:38" x14ac:dyDescent="0.2">
      <c r="A137" s="166">
        <v>136</v>
      </c>
      <c r="B137" s="25"/>
      <c r="C137" s="8"/>
      <c r="D137" s="8"/>
      <c r="E137" s="51"/>
      <c r="F137" s="51"/>
      <c r="G137" s="51"/>
      <c r="H137" s="51"/>
      <c r="I137" s="48"/>
      <c r="J137" s="32">
        <f>IF(K137&lt;6,SUM(E137:I137),SUM(LARGE(E137:I137,{1;2;3;4;5;6})))</f>
        <v>0</v>
      </c>
      <c r="K137" s="52">
        <f>COUNT(E137:I137)</f>
        <v>0</v>
      </c>
      <c r="AD137" s="12"/>
      <c r="AE137" s="21"/>
      <c r="AF137" s="12"/>
      <c r="AG137" s="21"/>
      <c r="AH137" s="21"/>
      <c r="AI137" s="21"/>
      <c r="AJ137" s="21"/>
      <c r="AK137" s="21"/>
      <c r="AL137" s="21"/>
    </row>
    <row r="138" spans="1:38" x14ac:dyDescent="0.2">
      <c r="A138" s="166">
        <v>137</v>
      </c>
      <c r="B138" s="25"/>
      <c r="C138" s="6"/>
      <c r="D138" s="8"/>
      <c r="E138" s="27"/>
      <c r="F138" s="27"/>
      <c r="G138" s="27"/>
      <c r="H138" s="27"/>
      <c r="I138" s="1"/>
      <c r="J138" s="32">
        <f>IF(K138&lt;6,SUM(E138:I138),SUM(LARGE(E138:I138,{1;2;3;4;5;6})))</f>
        <v>0</v>
      </c>
      <c r="K138" s="50">
        <f>COUNT(E138:I138)</f>
        <v>0</v>
      </c>
      <c r="AD138" s="12"/>
      <c r="AE138" s="21"/>
      <c r="AF138" s="12"/>
      <c r="AG138" s="21"/>
      <c r="AH138" s="21"/>
      <c r="AI138" s="21"/>
      <c r="AJ138" s="21"/>
      <c r="AK138" s="21"/>
      <c r="AL138" s="21"/>
    </row>
    <row r="139" spans="1:38" x14ac:dyDescent="0.2">
      <c r="A139" s="166">
        <v>138</v>
      </c>
      <c r="B139" s="25"/>
      <c r="C139" s="6"/>
      <c r="D139" s="34"/>
      <c r="E139" s="34"/>
      <c r="F139" s="34"/>
      <c r="G139" s="34"/>
      <c r="H139" s="34"/>
      <c r="I139" s="51"/>
      <c r="J139" s="32">
        <f>IF(K139&lt;6,SUM(E139:I139),SUM(LARGE(E139:I139,{1;2;3;4;5;6})))</f>
        <v>0</v>
      </c>
      <c r="K139" s="52">
        <f>COUNT(E139:I139)</f>
        <v>0</v>
      </c>
      <c r="AD139" s="12"/>
      <c r="AE139" s="21"/>
      <c r="AF139" s="12"/>
      <c r="AG139" s="21"/>
      <c r="AH139" s="21"/>
      <c r="AI139" s="21"/>
      <c r="AJ139" s="21"/>
      <c r="AK139" s="21"/>
      <c r="AL139" s="21"/>
    </row>
    <row r="140" spans="1:38" x14ac:dyDescent="0.2">
      <c r="A140" s="166">
        <v>139</v>
      </c>
      <c r="B140" s="25"/>
      <c r="C140" s="6"/>
      <c r="D140" s="8"/>
      <c r="E140" s="26"/>
      <c r="F140" s="26"/>
      <c r="G140" s="26"/>
      <c r="H140" s="26"/>
      <c r="I140" s="51"/>
      <c r="J140" s="32">
        <f>IF(K140&lt;6,SUM(E140:I140),SUM(LARGE(E140:I140,{1;2;3;4;5;6})))</f>
        <v>0</v>
      </c>
      <c r="K140" s="50">
        <f>COUNT(E140:I140)</f>
        <v>0</v>
      </c>
      <c r="AD140" s="12"/>
      <c r="AE140" s="21"/>
      <c r="AF140" s="12"/>
      <c r="AG140" s="21"/>
      <c r="AH140" s="21"/>
      <c r="AI140" s="21"/>
      <c r="AJ140" s="21"/>
      <c r="AK140" s="21"/>
      <c r="AL140" s="21"/>
    </row>
    <row r="141" spans="1:38" x14ac:dyDescent="0.2">
      <c r="A141" s="166">
        <v>140</v>
      </c>
      <c r="B141" s="25"/>
      <c r="C141" s="6"/>
      <c r="D141" s="8"/>
      <c r="E141" s="27"/>
      <c r="F141" s="27"/>
      <c r="G141" s="27"/>
      <c r="H141" s="27"/>
      <c r="I141" s="1"/>
      <c r="J141" s="32">
        <f>IF(K141&lt;6,SUM(E141:I141),SUM(LARGE(E141:I141,{1;2;3;4;5;6})))</f>
        <v>0</v>
      </c>
      <c r="K141" s="52">
        <f>COUNT(E141:I141)</f>
        <v>0</v>
      </c>
      <c r="AD141" s="12"/>
      <c r="AE141" s="21"/>
      <c r="AF141" s="12"/>
      <c r="AG141" s="21"/>
      <c r="AH141" s="21"/>
      <c r="AI141" s="21"/>
      <c r="AJ141" s="21"/>
      <c r="AK141" s="21"/>
      <c r="AL141" s="21"/>
    </row>
    <row r="142" spans="1:38" x14ac:dyDescent="0.2">
      <c r="A142" s="166">
        <v>141</v>
      </c>
      <c r="B142" s="6"/>
      <c r="C142" s="6"/>
      <c r="D142" s="8"/>
      <c r="E142" s="25"/>
      <c r="F142" s="25"/>
      <c r="G142" s="25"/>
      <c r="H142" s="25"/>
      <c r="I142" s="1"/>
      <c r="J142" s="32">
        <f>IF(K142&lt;6,SUM(E142:I142),SUM(LARGE(E142:I142,{1;2;3;4;5;6})))</f>
        <v>0</v>
      </c>
      <c r="K142" s="50">
        <f>COUNT(E142:I142)</f>
        <v>0</v>
      </c>
      <c r="AD142" s="12"/>
      <c r="AE142" s="21"/>
      <c r="AF142" s="12"/>
      <c r="AG142" s="21"/>
      <c r="AH142" s="21"/>
      <c r="AI142" s="21"/>
      <c r="AJ142" s="21"/>
      <c r="AK142" s="21"/>
      <c r="AL142" s="21"/>
    </row>
    <row r="143" spans="1:38" x14ac:dyDescent="0.2">
      <c r="A143" s="166">
        <v>142</v>
      </c>
      <c r="B143" s="25"/>
      <c r="C143" s="6"/>
      <c r="D143" s="8"/>
      <c r="E143" s="26"/>
      <c r="F143" s="26"/>
      <c r="G143" s="26"/>
      <c r="H143" s="26"/>
      <c r="I143" s="1"/>
      <c r="J143" s="32">
        <f>IF(K143&lt;6,SUM(E143:I143),SUM(LARGE(E143:I143,{1;2;3;4;5;6})))</f>
        <v>0</v>
      </c>
      <c r="K143" s="50">
        <f>COUNT(E143:I143)</f>
        <v>0</v>
      </c>
      <c r="AD143" s="12"/>
      <c r="AE143" s="21"/>
      <c r="AF143" s="12"/>
      <c r="AG143" s="21"/>
      <c r="AH143" s="21"/>
      <c r="AI143" s="21"/>
      <c r="AJ143" s="21"/>
      <c r="AK143" s="21"/>
      <c r="AL143" s="21"/>
    </row>
    <row r="144" spans="1:38" x14ac:dyDescent="0.2">
      <c r="A144" s="166">
        <v>143</v>
      </c>
      <c r="B144" s="25"/>
      <c r="C144" s="6"/>
      <c r="D144" s="34"/>
      <c r="E144" s="34"/>
      <c r="F144" s="34"/>
      <c r="G144" s="34"/>
      <c r="H144" s="34"/>
      <c r="I144" s="51"/>
      <c r="J144" s="32">
        <f>IF(K144&lt;6,SUM(E144:I144),SUM(LARGE(E144:I144,{1;2;3;4;5;6})))</f>
        <v>0</v>
      </c>
      <c r="K144" s="50">
        <f>COUNT(E144:I144)</f>
        <v>0</v>
      </c>
      <c r="AD144" s="12"/>
      <c r="AE144" s="21"/>
      <c r="AF144" s="12"/>
      <c r="AG144" s="21"/>
      <c r="AH144" s="21"/>
      <c r="AI144" s="21"/>
      <c r="AJ144" s="21"/>
      <c r="AK144" s="21"/>
      <c r="AL144" s="21"/>
    </row>
    <row r="145" spans="1:38" x14ac:dyDescent="0.2">
      <c r="A145" s="166">
        <v>144</v>
      </c>
      <c r="B145" s="25"/>
      <c r="C145" s="6"/>
      <c r="D145" s="34"/>
      <c r="E145" s="27"/>
      <c r="F145" s="27"/>
      <c r="G145" s="27"/>
      <c r="H145" s="27"/>
      <c r="I145" s="27"/>
      <c r="J145" s="32">
        <f>IF(K145&lt;6,SUM(E145:I145),SUM(LARGE(E145:I145,{1;2;3;4;5;6})))</f>
        <v>0</v>
      </c>
      <c r="K145" s="52">
        <f>COUNT(E145:I145)</f>
        <v>0</v>
      </c>
      <c r="AD145" s="12"/>
      <c r="AE145" s="21"/>
      <c r="AF145" s="12"/>
      <c r="AG145" s="21"/>
      <c r="AH145" s="21"/>
      <c r="AI145" s="21"/>
      <c r="AJ145" s="21"/>
      <c r="AK145" s="21"/>
      <c r="AL145" s="21"/>
    </row>
    <row r="146" spans="1:38" x14ac:dyDescent="0.2">
      <c r="A146" s="166">
        <v>145</v>
      </c>
      <c r="B146" s="25"/>
      <c r="C146" s="6"/>
      <c r="D146" s="8"/>
      <c r="E146" s="26"/>
      <c r="F146" s="26"/>
      <c r="G146" s="26"/>
      <c r="H146" s="26"/>
      <c r="I146" s="9"/>
      <c r="J146" s="32">
        <f>IF(K146&lt;6,SUM(E146:I146),SUM(LARGE(E146:I146,{1;2;3;4;5;6})))</f>
        <v>0</v>
      </c>
      <c r="K146" s="50">
        <f>COUNT(E146:I146)</f>
        <v>0</v>
      </c>
      <c r="AD146" s="12"/>
      <c r="AE146" s="21"/>
      <c r="AF146" s="12"/>
      <c r="AG146" s="21"/>
      <c r="AH146" s="21"/>
      <c r="AI146" s="21"/>
      <c r="AJ146" s="21"/>
      <c r="AK146" s="21"/>
      <c r="AL146" s="21"/>
    </row>
    <row r="147" spans="1:38" x14ac:dyDescent="0.2">
      <c r="A147" s="166">
        <v>146</v>
      </c>
      <c r="B147" s="25"/>
      <c r="C147" s="6"/>
      <c r="D147" s="8"/>
      <c r="E147" s="26"/>
      <c r="F147" s="26"/>
      <c r="G147" s="26"/>
      <c r="H147" s="26"/>
      <c r="I147" s="51"/>
      <c r="J147" s="32">
        <f>IF(K147&lt;6,SUM(E147:I147),SUM(LARGE(E147:I147,{1;2;3;4;5;6})))</f>
        <v>0</v>
      </c>
      <c r="K147" s="50">
        <f>COUNT(E147:I147)</f>
        <v>0</v>
      </c>
      <c r="AD147" s="12"/>
      <c r="AE147" s="21"/>
      <c r="AF147" s="12"/>
      <c r="AG147" s="21"/>
      <c r="AH147" s="21"/>
      <c r="AI147" s="21"/>
      <c r="AJ147" s="21"/>
      <c r="AK147" s="21"/>
      <c r="AL147" s="21"/>
    </row>
    <row r="148" spans="1:38" x14ac:dyDescent="0.2">
      <c r="A148" s="166">
        <v>147</v>
      </c>
      <c r="B148" s="25"/>
      <c r="C148" s="6"/>
      <c r="D148" s="8"/>
      <c r="E148" s="27"/>
      <c r="F148" s="27"/>
      <c r="G148" s="27"/>
      <c r="H148" s="27"/>
      <c r="I148" s="1"/>
      <c r="J148" s="32">
        <f>IF(K148&lt;6,SUM(E148:I148),SUM(LARGE(E148:I148,{1;2;3;4;5;6})))</f>
        <v>0</v>
      </c>
      <c r="K148" s="52">
        <f>COUNT(E148:I148)</f>
        <v>0</v>
      </c>
      <c r="AD148" s="12"/>
      <c r="AE148" s="21"/>
      <c r="AF148" s="12"/>
      <c r="AG148" s="21"/>
      <c r="AH148" s="21"/>
      <c r="AI148" s="21"/>
      <c r="AJ148" s="21"/>
      <c r="AK148" s="21"/>
      <c r="AL148" s="21"/>
    </row>
    <row r="149" spans="1:38" x14ac:dyDescent="0.2">
      <c r="A149" s="166">
        <v>148</v>
      </c>
      <c r="B149" s="25"/>
      <c r="C149" s="6"/>
      <c r="D149" s="8"/>
      <c r="E149" s="51"/>
      <c r="F149" s="51"/>
      <c r="G149" s="51"/>
      <c r="H149" s="51"/>
      <c r="I149" s="48"/>
      <c r="J149" s="32">
        <f>IF(K149&lt;6,SUM(E149:I149),SUM(LARGE(E149:I149,{1;2;3;4;5;6})))</f>
        <v>0</v>
      </c>
      <c r="K149" s="50">
        <f>COUNT(E149:I149)</f>
        <v>0</v>
      </c>
      <c r="AD149" s="12"/>
      <c r="AE149" s="21"/>
      <c r="AF149" s="12"/>
      <c r="AG149" s="21"/>
      <c r="AH149" s="21"/>
      <c r="AI149" s="21"/>
      <c r="AJ149" s="21"/>
      <c r="AK149" s="21"/>
      <c r="AL149" s="21"/>
    </row>
    <row r="150" spans="1:38" x14ac:dyDescent="0.2">
      <c r="A150" s="166">
        <v>149</v>
      </c>
      <c r="B150" s="6"/>
      <c r="C150" s="6"/>
      <c r="D150" s="8"/>
      <c r="E150" s="51"/>
      <c r="F150" s="51"/>
      <c r="G150" s="51"/>
      <c r="H150" s="51"/>
      <c r="I150" s="48"/>
      <c r="J150" s="32">
        <f>IF(K150&lt;6,SUM(E150:I150),SUM(LARGE(E150:I150,{1;2;3;4;5;6})))</f>
        <v>0</v>
      </c>
      <c r="K150" s="52">
        <f>COUNT(E150:I150)</f>
        <v>0</v>
      </c>
      <c r="AD150" s="12"/>
      <c r="AE150" s="21"/>
      <c r="AF150" s="12"/>
      <c r="AG150" s="21"/>
      <c r="AH150" s="21"/>
      <c r="AI150" s="21"/>
      <c r="AJ150" s="21"/>
      <c r="AK150" s="21"/>
      <c r="AL150" s="21"/>
    </row>
    <row r="151" spans="1:38" x14ac:dyDescent="0.2">
      <c r="A151" s="166">
        <v>150</v>
      </c>
      <c r="B151" s="6"/>
      <c r="C151" s="6"/>
      <c r="D151" s="8"/>
      <c r="E151" s="25"/>
      <c r="F151" s="25"/>
      <c r="G151" s="25"/>
      <c r="H151" s="25"/>
      <c r="I151" s="1"/>
      <c r="J151" s="32">
        <f>IF(K151&lt;6,SUM(E151:I151),SUM(LARGE(E151:I151,{1;2;3;4;5;6})))</f>
        <v>0</v>
      </c>
      <c r="K151" s="50">
        <f>COUNT(E151:I151)</f>
        <v>0</v>
      </c>
      <c r="AD151" s="12"/>
      <c r="AE151" s="21"/>
      <c r="AF151" s="12"/>
      <c r="AG151" s="21"/>
      <c r="AH151" s="21"/>
      <c r="AI151" s="21"/>
      <c r="AJ151" s="21"/>
      <c r="AK151" s="21"/>
      <c r="AL151" s="21"/>
    </row>
    <row r="152" spans="1:38" x14ac:dyDescent="0.2">
      <c r="C152" s="3" t="s">
        <v>314</v>
      </c>
    </row>
    <row r="153" spans="1:38" x14ac:dyDescent="0.2">
      <c r="C153" s="3" t="s">
        <v>314</v>
      </c>
    </row>
    <row r="154" spans="1:38" x14ac:dyDescent="0.2">
      <c r="C154" s="3" t="s">
        <v>314</v>
      </c>
    </row>
    <row r="155" spans="1:38" x14ac:dyDescent="0.2">
      <c r="C155" s="3" t="s">
        <v>314</v>
      </c>
    </row>
    <row r="156" spans="1:38" x14ac:dyDescent="0.2">
      <c r="C156" s="3" t="s">
        <v>314</v>
      </c>
    </row>
    <row r="157" spans="1:38" x14ac:dyDescent="0.2">
      <c r="C157" s="3" t="s">
        <v>314</v>
      </c>
    </row>
    <row r="158" spans="1:38" x14ac:dyDescent="0.2">
      <c r="C158" s="3" t="s">
        <v>314</v>
      </c>
    </row>
    <row r="159" spans="1:38" x14ac:dyDescent="0.2">
      <c r="C159" s="3" t="s">
        <v>314</v>
      </c>
    </row>
    <row r="160" spans="1:38" x14ac:dyDescent="0.2">
      <c r="C160" s="3" t="s">
        <v>314</v>
      </c>
    </row>
    <row r="161" spans="3:3" x14ac:dyDescent="0.2">
      <c r="C161" s="3" t="s">
        <v>314</v>
      </c>
    </row>
  </sheetData>
  <autoFilter ref="B1:K151">
    <sortState ref="B2:K444">
      <sortCondition descending="1" ref="J1:J431"/>
    </sortState>
  </autoFilter>
  <conditionalFormatting sqref="D1:D65253">
    <cfRule type="duplicateValues" dxfId="1" priority="53" stopIfTrue="1"/>
    <cfRule type="duplicateValues" dxfId="0" priority="54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zoomScale="85" zoomScaleNormal="85" workbookViewId="0">
      <selection activeCell="A7" sqref="A7"/>
    </sheetView>
  </sheetViews>
  <sheetFormatPr defaultRowHeight="12.75" x14ac:dyDescent="0.2"/>
  <cols>
    <col min="1" max="1" width="16.85546875" bestFit="1" customWidth="1"/>
    <col min="3" max="6" width="9.140625" customWidth="1"/>
    <col min="10" max="10" width="53.5703125" bestFit="1" customWidth="1"/>
    <col min="13" max="13" width="18.85546875" bestFit="1" customWidth="1"/>
    <col min="14" max="14" width="9.85546875" style="82" bestFit="1" customWidth="1"/>
    <col min="15" max="15" width="12.28515625" style="82" bestFit="1" customWidth="1"/>
    <col min="16" max="16" width="9.85546875" style="82" bestFit="1" customWidth="1"/>
    <col min="17" max="17" width="15.5703125" style="82" bestFit="1" customWidth="1"/>
    <col min="19" max="19" width="9.140625" style="82"/>
    <col min="20" max="20" width="14.85546875" style="82" bestFit="1" customWidth="1"/>
    <col min="24" max="24" width="3" bestFit="1" customWidth="1"/>
    <col min="25" max="25" width="0" hidden="1" customWidth="1"/>
    <col min="27" max="27" width="17.28515625" bestFit="1" customWidth="1"/>
    <col min="31" max="31" width="33.28515625" bestFit="1" customWidth="1"/>
    <col min="36" max="36" width="6" bestFit="1" customWidth="1"/>
    <col min="37" max="37" width="11" bestFit="1" customWidth="1"/>
    <col min="38" max="38" width="7" bestFit="1" customWidth="1"/>
    <col min="39" max="41" width="6.42578125" bestFit="1" customWidth="1"/>
  </cols>
  <sheetData>
    <row r="1" spans="1:41" s="85" customFormat="1" x14ac:dyDescent="0.2">
      <c r="A1" s="85" t="s">
        <v>393</v>
      </c>
      <c r="B1" s="87" t="s">
        <v>394</v>
      </c>
      <c r="C1" s="90" t="s">
        <v>395</v>
      </c>
      <c r="D1" s="88" t="s">
        <v>396</v>
      </c>
      <c r="E1" s="89" t="s">
        <v>397</v>
      </c>
      <c r="F1" s="91" t="s">
        <v>398</v>
      </c>
      <c r="G1" s="91" t="s">
        <v>399</v>
      </c>
      <c r="H1" s="85" t="s">
        <v>233</v>
      </c>
      <c r="N1" s="86"/>
      <c r="O1" s="86"/>
      <c r="P1" s="86"/>
      <c r="Q1" s="86"/>
      <c r="S1" s="86"/>
      <c r="T1" s="86"/>
    </row>
    <row r="2" spans="1:41" ht="18" x14ac:dyDescent="0.25">
      <c r="A2" t="s">
        <v>61</v>
      </c>
      <c r="B2" s="84">
        <f>IFERROR(COUNTIF(MS!C:C,Info!A2),"")</f>
        <v>30</v>
      </c>
      <c r="C2" s="84">
        <f>IFERROR(COUNTIF(WS!C:C,Info!A2),"")</f>
        <v>24</v>
      </c>
      <c r="D2" s="84">
        <f>IFERROR(COUNTIF(MD!C:C,Info!A2),"")</f>
        <v>35</v>
      </c>
      <c r="E2" s="84">
        <f>IFERROR(COUNTIF(WD!C:C,Info!A2),"")</f>
        <v>33</v>
      </c>
      <c r="F2" s="84">
        <f>IFERROR(COUNTIF('XD M'!C:C,Info!A2),"")</f>
        <v>23</v>
      </c>
      <c r="G2" s="84">
        <f>IFERROR(COUNTIF('XD W'!C:C,Info!A2),"")</f>
        <v>20</v>
      </c>
      <c r="H2" s="84">
        <f t="shared" ref="H2:H32" si="0">SUM(B2:G2)</f>
        <v>165</v>
      </c>
      <c r="L2" s="163" t="s">
        <v>474</v>
      </c>
      <c r="M2" s="163"/>
      <c r="N2" s="163"/>
      <c r="O2" s="163"/>
      <c r="P2" s="163"/>
      <c r="Q2" s="163"/>
      <c r="R2" s="163"/>
      <c r="S2" s="163"/>
      <c r="T2" s="163"/>
      <c r="U2" s="163"/>
    </row>
    <row r="3" spans="1:41" ht="35.25" customHeight="1" x14ac:dyDescent="0.2">
      <c r="A3" s="109" t="s">
        <v>65</v>
      </c>
      <c r="B3" s="84">
        <f>IFERROR(COUNTIF(MS!C:C,Info!A3),"")</f>
        <v>18</v>
      </c>
      <c r="C3" s="84">
        <f>IFERROR(COUNTIF(WS!C:C,Info!A3),"")</f>
        <v>10</v>
      </c>
      <c r="D3" s="84">
        <f>IFERROR(COUNTIF(MD!C:C,Info!A3),"")</f>
        <v>11</v>
      </c>
      <c r="E3" s="84">
        <f>IFERROR(COUNTIF(WD!C:C,Info!A3),"")</f>
        <v>12</v>
      </c>
      <c r="F3" s="84">
        <f>IFERROR(COUNTIF('XD M'!C:C,Info!A3),"")</f>
        <v>8</v>
      </c>
      <c r="G3" s="84">
        <f>IFERROR(COUNTIF('XD W'!C:C,Info!A3),"")</f>
        <v>9</v>
      </c>
      <c r="H3" s="84">
        <f t="shared" si="0"/>
        <v>68</v>
      </c>
      <c r="L3" s="164" t="s">
        <v>237</v>
      </c>
      <c r="M3" s="164"/>
      <c r="N3" s="164"/>
      <c r="O3" s="164"/>
      <c r="P3" s="164"/>
      <c r="Q3" s="164"/>
      <c r="R3" s="164"/>
      <c r="S3" s="164"/>
      <c r="T3" s="164"/>
      <c r="U3" s="164"/>
    </row>
    <row r="4" spans="1:41" x14ac:dyDescent="0.2">
      <c r="A4" s="109" t="s">
        <v>105</v>
      </c>
      <c r="B4" s="84">
        <f>IFERROR(COUNTIF(MS!C:C,Info!A4),"")</f>
        <v>9</v>
      </c>
      <c r="C4" s="84">
        <f>IFERROR(COUNTIF(WS!C:C,Info!A4),"")</f>
        <v>5</v>
      </c>
      <c r="D4" s="84">
        <f>IFERROR(COUNTIF(MD!C:C,Info!A4),"")</f>
        <v>10</v>
      </c>
      <c r="E4" s="84">
        <f>IFERROR(COUNTIF(WD!C:C,Info!A4),"")</f>
        <v>10</v>
      </c>
      <c r="F4" s="84">
        <f>IFERROR(COUNTIF('XD M'!C:C,Info!A4),"")</f>
        <v>11</v>
      </c>
      <c r="G4" s="84">
        <f>IFERROR(COUNTIF('XD W'!C:C,Info!A4),"")</f>
        <v>12</v>
      </c>
      <c r="H4" s="84">
        <f t="shared" si="0"/>
        <v>57</v>
      </c>
    </row>
    <row r="5" spans="1:41" ht="15" x14ac:dyDescent="0.25">
      <c r="A5" t="s">
        <v>60</v>
      </c>
      <c r="B5" s="84">
        <f>IFERROR(COUNTIF(MS!C:C,Info!A5),"")</f>
        <v>12</v>
      </c>
      <c r="C5" s="84">
        <f>IFERROR(COUNTIF(WS!C:C,Info!A5),"")</f>
        <v>3</v>
      </c>
      <c r="D5" s="84">
        <f>IFERROR(COUNTIF(MD!C:C,Info!A5),"")</f>
        <v>11</v>
      </c>
      <c r="E5" s="84">
        <f>IFERROR(COUNTIF(WD!C:C,Info!A5),"")</f>
        <v>9</v>
      </c>
      <c r="F5" s="84">
        <f>IFERROR(COUNTIF('XD M'!C:C,Info!A5),"")</f>
        <v>10</v>
      </c>
      <c r="G5" s="84">
        <f>IFERROR(COUNTIF('XD W'!C:C,Info!A5),"")</f>
        <v>9</v>
      </c>
      <c r="H5" s="84">
        <f t="shared" si="0"/>
        <v>54</v>
      </c>
      <c r="L5" s="94" t="s">
        <v>236</v>
      </c>
      <c r="M5" s="148" t="s">
        <v>231</v>
      </c>
      <c r="N5" s="132" t="s">
        <v>476</v>
      </c>
      <c r="O5" s="132" t="s">
        <v>481</v>
      </c>
      <c r="P5" s="139" t="s">
        <v>475</v>
      </c>
      <c r="Q5" s="133" t="s">
        <v>232</v>
      </c>
      <c r="R5" s="136" t="s">
        <v>233</v>
      </c>
      <c r="S5" s="134" t="s">
        <v>476</v>
      </c>
      <c r="T5" s="134" t="s">
        <v>234</v>
      </c>
      <c r="U5" s="135" t="s">
        <v>235</v>
      </c>
      <c r="X5" t="s">
        <v>478</v>
      </c>
      <c r="Z5" s="149" t="s">
        <v>476</v>
      </c>
      <c r="AA5" s="150" t="s">
        <v>447</v>
      </c>
      <c r="AB5" s="151" t="s">
        <v>477</v>
      </c>
      <c r="AD5" s="94" t="s">
        <v>236</v>
      </c>
      <c r="AE5" s="95" t="s">
        <v>447</v>
      </c>
      <c r="AF5" s="96" t="s">
        <v>448</v>
      </c>
      <c r="AG5" s="97" t="s">
        <v>449</v>
      </c>
      <c r="AK5" s="114" t="s">
        <v>52</v>
      </c>
      <c r="AL5" s="42" t="s">
        <v>53</v>
      </c>
      <c r="AM5" s="41" t="s">
        <v>54</v>
      </c>
      <c r="AN5" s="40" t="s">
        <v>55</v>
      </c>
      <c r="AO5" s="55" t="s">
        <v>56</v>
      </c>
    </row>
    <row r="6" spans="1:41" x14ac:dyDescent="0.2">
      <c r="A6" t="s">
        <v>64</v>
      </c>
      <c r="B6" s="84">
        <f>IFERROR(COUNTIF(MS!C:C,Info!A6),"")</f>
        <v>4</v>
      </c>
      <c r="C6" s="84">
        <f>IFERROR(COUNTIF(WS!C:C,Info!A6),"")</f>
        <v>2</v>
      </c>
      <c r="D6" s="84">
        <f>IFERROR(COUNTIF(MD!C:C,Info!A6),"")</f>
        <v>7</v>
      </c>
      <c r="E6" s="84">
        <f>IFERROR(COUNTIF(WD!C:C,Info!A6),"")</f>
        <v>9</v>
      </c>
      <c r="F6" s="84">
        <f>IFERROR(COUNTIF('XD M'!C:C,Info!A6),"")</f>
        <v>4</v>
      </c>
      <c r="G6" s="84">
        <f>IFERROR(COUNTIF('XD W'!C:C,Info!A6),"")</f>
        <v>7</v>
      </c>
      <c r="H6" s="84">
        <f t="shared" si="0"/>
        <v>33</v>
      </c>
      <c r="L6" s="153">
        <v>1</v>
      </c>
      <c r="M6" s="145"/>
      <c r="N6" s="122" t="str">
        <f>IF(M6="","",IFERROR(INDEX($AK$5:$AO$5,1,MATCH(INDEX(MS!A:A,MATCH(Info!M6,MS!D:D,0),1),$AK$6:$AO$6)),IFERROR(INDEX($AK$5:$AO$5,1,MATCH(INDEX(WS!A:A,MATCH(Info!M6,WS!D:D,0),1),$AK$7:$AO$7)),"")))</f>
        <v/>
      </c>
      <c r="O6" s="125" t="str">
        <f>IF(M6="","",IFERROR(INDEX(MS!J:J,MATCH(Info!M6,MS!D:D,0),1),IFERROR(INDEX(WS!J:J,MATCH(Info!M6,WS!D:D,0),1),"EI OLE")))</f>
        <v/>
      </c>
      <c r="P6" s="140" t="str">
        <f>IF(M6="","",IFERROR(INDEX($AK$5:$AO$5,1,MATCH(INDEX(MD!A:A,MATCH(Info!M6,MD!D:D,0),1),$AK$8:$AO$8)),IFERROR(INDEX($AK$5:$AO$5,1,MATCH(INDEX(WD!A:A,MATCH(Info!M6,WD!D:D,0),1),$AK$9:$AO$9)),"")))</f>
        <v/>
      </c>
      <c r="Q6" s="104" t="str">
        <f>IF(M6="","",IFERROR(INDEX(MD!J:J,MATCH(Info!M6,MD!D:D,0),1),IFERROR(INDEX(WD!J:J,MATCH(Info!M6,WD!D:D,0),1),"EI OLE")))</f>
        <v/>
      </c>
      <c r="R6" s="160">
        <f>SUM(Q6:Q7)</f>
        <v>0</v>
      </c>
      <c r="S6" s="129" t="str">
        <f>IF(M6="","",IFERROR(INDEX($AK$5:$AO$5,1,MATCH(INDEX('XD M'!A:A,MATCH(Info!M6,'XD M'!D:D,0),1),$AK$10:$AO$10)),IFERROR(INDEX($AK$5:$AO$5,1,MATCH(INDEX('XD W'!A:A,MATCH(Info!M6,'XD W'!D:D,0),1),$AK$11:$AO$11)),"")))</f>
        <v/>
      </c>
      <c r="T6" s="111" t="str">
        <f>IF(M6="","",IFERROR(INDEX('XD M'!J:J,MATCH(Info!M6,'XD M'!D:D,0),1),IFERROR(INDEX('XD W'!J:J,MATCH(Info!M6,'XD W'!D:D,0),1),"EI OLE")))</f>
        <v/>
      </c>
      <c r="U6" s="162">
        <f>SUM(T6:T7)</f>
        <v>0</v>
      </c>
      <c r="V6" t="str">
        <f>IF(M6="","",MAX(O6,Q6,T6))</f>
        <v/>
      </c>
      <c r="X6">
        <v>1</v>
      </c>
      <c r="Z6" s="115" t="str">
        <f>$N$6</f>
        <v/>
      </c>
      <c r="AA6" s="115">
        <f>$M$6</f>
        <v>0</v>
      </c>
      <c r="AB6" s="116" t="str">
        <f>$O$6</f>
        <v/>
      </c>
      <c r="AD6" s="98">
        <f>$L$6</f>
        <v>1</v>
      </c>
      <c r="AE6" s="99" t="str">
        <f>$M$6&amp;" - "&amp;$M$7</f>
        <v xml:space="preserve"> - </v>
      </c>
      <c r="AF6" s="100">
        <f>$R$6</f>
        <v>0</v>
      </c>
      <c r="AG6" s="101">
        <f>$U$6</f>
        <v>0</v>
      </c>
      <c r="AJ6" s="85" t="s">
        <v>394</v>
      </c>
      <c r="AK6">
        <v>1</v>
      </c>
      <c r="AL6">
        <v>15</v>
      </c>
      <c r="AM6">
        <v>49</v>
      </c>
      <c r="AN6">
        <v>97</v>
      </c>
      <c r="AO6">
        <v>161</v>
      </c>
    </row>
    <row r="7" spans="1:41" x14ac:dyDescent="0.2">
      <c r="A7" t="s">
        <v>1</v>
      </c>
      <c r="B7" s="84">
        <f>IFERROR(COUNTIF(MS!C:C,Info!A7),"")</f>
        <v>8</v>
      </c>
      <c r="C7" s="84">
        <f>IFERROR(COUNTIF(WS!C:C,Info!A7),"")</f>
        <v>7</v>
      </c>
      <c r="D7" s="84">
        <f>IFERROR(COUNTIF(MD!C:C,Info!A7),"")</f>
        <v>6</v>
      </c>
      <c r="E7" s="84">
        <f>IFERROR(COUNTIF(WD!C:C,Info!A7),"")</f>
        <v>5</v>
      </c>
      <c r="F7" s="84">
        <f>IFERROR(COUNTIF('XD M'!C:C,Info!A7),"")</f>
        <v>3</v>
      </c>
      <c r="G7" s="84">
        <f>IFERROR(COUNTIF('XD W'!C:C,Info!A7),"")</f>
        <v>2</v>
      </c>
      <c r="H7" s="84">
        <f t="shared" si="0"/>
        <v>31</v>
      </c>
      <c r="L7" s="153"/>
      <c r="M7" s="145"/>
      <c r="N7" s="123" t="str">
        <f>IF(M7="","",IFERROR(INDEX($AK$5:$AO$5,1,MATCH(INDEX(MS!A:A,MATCH(Info!M7,MS!D:D,0),1),$AK$6:$AO$6)),IFERROR(INDEX($AK$5:$AO$5,1,MATCH(INDEX(WS!A:A,MATCH(Info!M7,WS!D:D,0),1),$AK$7:$AO$7)),"")))</f>
        <v/>
      </c>
      <c r="O7" s="138" t="str">
        <f>IF(M7="","",IFERROR(INDEX(MS!J:J,MATCH(Info!M7,MS!D:D,0),1),IFERROR(INDEX(WS!J:J,MATCH(Info!M7,WS!D:D,0),1),"EI OLE")))</f>
        <v/>
      </c>
      <c r="P7" s="141" t="str">
        <f>IF(M7="","",IFERROR(INDEX($AK$5:$AO$5,1,MATCH(INDEX(MD!A:A,MATCH(Info!M7,MD!D:D,0),1),$AK$8:$AO$8)),IFERROR(INDEX($AK$5:$AO$5,1,MATCH(INDEX(WD!A:A,MATCH(Info!M7,WD!D:D,0),1),$AK$9:$AO$9)),"")))</f>
        <v/>
      </c>
      <c r="Q7" s="105" t="str">
        <f>IF(M7="","",IFERROR(INDEX(MD!J:J,MATCH(Info!M7,MD!D:D,0),1),IFERROR(INDEX(WD!J:J,MATCH(Info!M7,WD!D:D,0),1),"EI OLE")))</f>
        <v/>
      </c>
      <c r="R7" s="156"/>
      <c r="S7" s="130" t="str">
        <f>IF(M7="","",IFERROR(INDEX($AK$5:$AO$5,1,MATCH(INDEX('XD M'!A:A,MATCH(Info!M7,'XD M'!D:D,0),1),$AK$10:$AO$10)),IFERROR(INDEX($AK$5:$AO$5,1,MATCH(INDEX('XD W'!A:A,MATCH(Info!M7,'XD W'!D:D,0),1),$AK$11:$AO$11)),"")))</f>
        <v/>
      </c>
      <c r="T7" s="112" t="str">
        <f>IF(M7="","",IFERROR(INDEX('XD M'!J:J,MATCH(Info!M7,'XD M'!D:D,0),1),IFERROR(INDEX('XD W'!J:J,MATCH(Info!M7,'XD W'!D:D,0),1),"EI OLE")))</f>
        <v/>
      </c>
      <c r="U7" s="158"/>
      <c r="X7">
        <v>2</v>
      </c>
      <c r="Z7" s="115" t="str">
        <f>$N$7</f>
        <v/>
      </c>
      <c r="AA7" s="117">
        <f>$M$7</f>
        <v>0</v>
      </c>
      <c r="AB7" s="118" t="str">
        <f>$O$7</f>
        <v/>
      </c>
      <c r="AD7" s="102">
        <f>$L$8</f>
        <v>2</v>
      </c>
      <c r="AE7" s="99" t="str">
        <f>$M$8&amp;" - "&amp;$M$9</f>
        <v xml:space="preserve"> - </v>
      </c>
      <c r="AF7" s="100">
        <f>$R$8</f>
        <v>0</v>
      </c>
      <c r="AG7" s="101">
        <f>$U$8</f>
        <v>0</v>
      </c>
      <c r="AJ7" s="85" t="s">
        <v>395</v>
      </c>
      <c r="AK7">
        <v>1</v>
      </c>
      <c r="AL7">
        <v>11</v>
      </c>
      <c r="AM7">
        <v>25</v>
      </c>
      <c r="AN7">
        <v>49</v>
      </c>
      <c r="AO7">
        <v>85</v>
      </c>
    </row>
    <row r="8" spans="1:41" x14ac:dyDescent="0.2">
      <c r="A8" s="109" t="s">
        <v>67</v>
      </c>
      <c r="B8" s="84">
        <f>IFERROR(COUNTIF(MS!C:C,Info!A8),"")</f>
        <v>2</v>
      </c>
      <c r="C8" s="84">
        <f>IFERROR(COUNTIF(WS!C:C,Info!A8),"")</f>
        <v>2</v>
      </c>
      <c r="D8" s="84">
        <f>IFERROR(COUNTIF(MD!C:C,Info!A8),"")</f>
        <v>5</v>
      </c>
      <c r="E8" s="84">
        <f>IFERROR(COUNTIF(WD!C:C,Info!A8),"")</f>
        <v>6</v>
      </c>
      <c r="F8" s="84">
        <f>IFERROR(COUNTIF('XD M'!C:C,Info!A8),"")</f>
        <v>4</v>
      </c>
      <c r="G8" s="84">
        <f>IFERROR(COUNTIF('XD W'!C:C,Info!A8),"")</f>
        <v>4</v>
      </c>
      <c r="H8" s="84">
        <f t="shared" si="0"/>
        <v>23</v>
      </c>
      <c r="L8" s="161">
        <v>2</v>
      </c>
      <c r="M8" s="143"/>
      <c r="N8" s="123" t="str">
        <f>IF(M8="","",IFERROR(INDEX($AK$5:$AO$5,1,MATCH(INDEX(MS!A:A,MATCH(Info!M8,MS!D:D,0),1),$AK$6:$AO$6)),IFERROR(INDEX($AK$5:$AO$5,1,MATCH(INDEX(WS!A:A,MATCH(Info!M8,WS!D:D,0),1),$AK$7:$AO$7)),"")))</f>
        <v/>
      </c>
      <c r="O8" s="126" t="str">
        <f>IF(M8="","",IFERROR(INDEX(MS!J:J,MATCH(Info!M8,MS!D:D,0),1),IFERROR(INDEX(WS!J:J,MATCH(Info!M8,WS!D:D,0),1),"EI OLE")))</f>
        <v/>
      </c>
      <c r="P8" s="142" t="str">
        <f>IF(M8="","",IFERROR(INDEX($AK$5:$AO$5,1,MATCH(INDEX(MD!A:A,MATCH(Info!M8,MD!D:D,0),1),$AK$8:$AO$8)),IFERROR(INDEX($AK$5:$AO$5,1,MATCH(INDEX(WD!A:A,MATCH(Info!M8,WD!D:D,0),1),$AK$9:$AO$9)),"")))</f>
        <v/>
      </c>
      <c r="Q8" s="105" t="str">
        <f>IF(M8="","",IFERROR(INDEX(MD!J:J,MATCH(Info!M8,MD!D:D,0),1),IFERROR(INDEX(WD!J:J,MATCH(Info!M8,WD!D:D,0),1),"EI OLE")))</f>
        <v/>
      </c>
      <c r="R8" s="156">
        <f>SUM(Q8:Q9)</f>
        <v>0</v>
      </c>
      <c r="S8" s="130" t="str">
        <f>IF(M8="","",IFERROR(INDEX($AK$5:$AO$5,1,MATCH(INDEX('XD M'!A:A,MATCH(Info!M8,'XD M'!D:D,0),1),$AK$10:$AO$10)),IFERROR(INDEX($AK$5:$AO$5,1,MATCH(INDEX('XD W'!A:A,MATCH(Info!M8,'XD W'!D:D,0),1),$AK$11:$AO$11)),"")))</f>
        <v/>
      </c>
      <c r="T8" s="112" t="str">
        <f>IF(M8="","",IFERROR(INDEX('XD M'!J:J,MATCH(Info!M8,'XD M'!D:D,0),1),IFERROR(INDEX('XD W'!J:J,MATCH(Info!M8,'XD W'!D:D,0),1),"EI OLE")))</f>
        <v/>
      </c>
      <c r="U8" s="158">
        <f>SUM(T8:T9)</f>
        <v>0</v>
      </c>
      <c r="X8">
        <v>3</v>
      </c>
      <c r="Z8" s="115" t="str">
        <f>$N$8</f>
        <v/>
      </c>
      <c r="AA8" s="117">
        <f>$M$8</f>
        <v>0</v>
      </c>
      <c r="AB8" s="118" t="str">
        <f>$O$8</f>
        <v/>
      </c>
      <c r="AD8" s="102">
        <f>$L$10</f>
        <v>3</v>
      </c>
      <c r="AE8" s="99" t="str">
        <f>$M$10&amp;" - "&amp;$M$11</f>
        <v xml:space="preserve"> - </v>
      </c>
      <c r="AF8" s="100">
        <f>$R$10</f>
        <v>0</v>
      </c>
      <c r="AG8" s="101">
        <f>$U$10</f>
        <v>0</v>
      </c>
      <c r="AJ8" s="85" t="s">
        <v>396</v>
      </c>
      <c r="AK8">
        <v>1</v>
      </c>
      <c r="AL8">
        <v>23</v>
      </c>
      <c r="AM8">
        <v>65</v>
      </c>
      <c r="AN8">
        <v>113</v>
      </c>
      <c r="AO8">
        <v>209</v>
      </c>
    </row>
    <row r="9" spans="1:41" ht="15" x14ac:dyDescent="0.25">
      <c r="A9" s="109" t="s">
        <v>189</v>
      </c>
      <c r="B9" s="84">
        <f>IFERROR(COUNTIF(MS!C:C,Info!A9),"")</f>
        <v>3</v>
      </c>
      <c r="C9" s="84">
        <f>IFERROR(COUNTIF(WS!C:C,Info!A9),"")</f>
        <v>0</v>
      </c>
      <c r="D9" s="84">
        <f>IFERROR(COUNTIF(MD!C:C,Info!A9),"")</f>
        <v>4</v>
      </c>
      <c r="E9" s="84">
        <f>IFERROR(COUNTIF(WD!C:C,Info!A9),"")</f>
        <v>6</v>
      </c>
      <c r="F9" s="84">
        <f>IFERROR(COUNTIF('XD M'!C:C,Info!A9),"")</f>
        <v>3</v>
      </c>
      <c r="G9" s="84">
        <f>IFERROR(COUNTIF('XD W'!C:C,Info!A9),"")</f>
        <v>3</v>
      </c>
      <c r="H9" s="84">
        <f t="shared" si="0"/>
        <v>19</v>
      </c>
      <c r="I9" s="43"/>
      <c r="J9" s="59" t="s">
        <v>52</v>
      </c>
      <c r="L9" s="161"/>
      <c r="M9" s="143"/>
      <c r="N9" s="123" t="str">
        <f>IF(M9="","",IFERROR(INDEX($AK$5:$AO$5,1,MATCH(INDEX(MS!A:A,MATCH(Info!M9,MS!D:D,0),1),$AK$6:$AO$6)),IFERROR(INDEX($AK$5:$AO$5,1,MATCH(INDEX(WS!A:A,MATCH(Info!M9,WS!D:D,0),1),$AK$7:$AO$7)),"")))</f>
        <v/>
      </c>
      <c r="O9" s="126" t="str">
        <f>IF(M9="","",IFERROR(INDEX(MS!J:J,MATCH(Info!M9,MS!D:D,0),1),IFERROR(INDEX(WS!J:J,MATCH(Info!M9,WS!D:D,0),1),"EI OLE")))</f>
        <v/>
      </c>
      <c r="P9" s="142" t="str">
        <f>IF(M9="","",IFERROR(INDEX($AK$5:$AO$5,1,MATCH(INDEX(MD!A:A,MATCH(Info!M9,MD!D:D,0),1),$AK$8:$AO$8)),IFERROR(INDEX($AK$5:$AO$5,1,MATCH(INDEX(WD!A:A,MATCH(Info!M9,WD!D:D,0),1),$AK$9:$AO$9)),"")))</f>
        <v/>
      </c>
      <c r="Q9" s="105" t="str">
        <f>IF(M9="","",IFERROR(INDEX(MD!J:J,MATCH(Info!M9,MD!D:D,0),1),IFERROR(INDEX(WD!J:J,MATCH(Info!M9,WD!D:D,0),1),"EI OLE")))</f>
        <v/>
      </c>
      <c r="R9" s="156"/>
      <c r="S9" s="130" t="str">
        <f>IF(M9="","",IFERROR(INDEX($AK$5:$AO$5,1,MATCH(INDEX('XD M'!A:A,MATCH(Info!M9,'XD M'!D:D,0),1),$AK$10:$AO$10)),IFERROR(INDEX($AK$5:$AO$5,1,MATCH(INDEX('XD W'!A:A,MATCH(Info!M9,'XD W'!D:D,0),1),$AK$11:$AO$11)),"")))</f>
        <v/>
      </c>
      <c r="T9" s="112" t="str">
        <f>IF(M9="","",IFERROR(INDEX('XD M'!J:J,MATCH(Info!M9,'XD M'!D:D,0),1),IFERROR(INDEX('XD W'!J:J,MATCH(Info!M9,'XD W'!D:D,0),1),"EI OLE")))</f>
        <v/>
      </c>
      <c r="U9" s="158"/>
      <c r="X9">
        <v>4</v>
      </c>
      <c r="Z9" s="115" t="str">
        <f>$N$9</f>
        <v/>
      </c>
      <c r="AA9" s="117">
        <f>$M$9</f>
        <v>0</v>
      </c>
      <c r="AB9" s="118" t="str">
        <f>$O$9</f>
        <v/>
      </c>
      <c r="AD9" s="102">
        <f>$L$12</f>
        <v>4</v>
      </c>
      <c r="AE9" s="99" t="str">
        <f>$M$12&amp;" - "&amp;$M$13</f>
        <v xml:space="preserve"> - </v>
      </c>
      <c r="AF9" s="100">
        <f>$R$12</f>
        <v>0</v>
      </c>
      <c r="AG9" s="101">
        <f>$U$12</f>
        <v>0</v>
      </c>
      <c r="AJ9" s="85" t="s">
        <v>397</v>
      </c>
      <c r="AK9">
        <v>1</v>
      </c>
      <c r="AL9">
        <v>15</v>
      </c>
      <c r="AM9">
        <v>33</v>
      </c>
      <c r="AN9">
        <v>81</v>
      </c>
      <c r="AO9">
        <v>145</v>
      </c>
    </row>
    <row r="10" spans="1:41" x14ac:dyDescent="0.2">
      <c r="A10" t="s">
        <v>68</v>
      </c>
      <c r="B10" s="84">
        <f>IFERROR(COUNTIF(MS!C:C,Info!A10),"")</f>
        <v>1</v>
      </c>
      <c r="C10" s="84">
        <f>IFERROR(COUNTIF(WS!C:C,Info!A10),"")</f>
        <v>0</v>
      </c>
      <c r="D10" s="84">
        <f>IFERROR(COUNTIF(MD!C:C,Info!A10),"")</f>
        <v>3</v>
      </c>
      <c r="E10" s="84">
        <f>IFERROR(COUNTIF(WD!C:C,Info!A10),"")</f>
        <v>5</v>
      </c>
      <c r="F10" s="84">
        <f>IFERROR(COUNTIF('XD M'!C:C,Info!A10),"")</f>
        <v>4</v>
      </c>
      <c r="G10" s="84">
        <f>IFERROR(COUNTIF('XD W'!C:C,Info!A10),"")</f>
        <v>5</v>
      </c>
      <c r="H10" s="84">
        <f t="shared" si="0"/>
        <v>18</v>
      </c>
      <c r="I10" s="42"/>
      <c r="J10" s="59" t="s">
        <v>53</v>
      </c>
      <c r="L10" s="153">
        <v>3</v>
      </c>
      <c r="M10" s="145"/>
      <c r="N10" s="123" t="str">
        <f>IF(M10="","",IFERROR(INDEX($AK$5:$AO$5,1,MATCH(INDEX(MS!A:A,MATCH(Info!M10,MS!D:D,0),1),$AK$6:$AO$6)),IFERROR(INDEX($AK$5:$AO$5,1,MATCH(INDEX(WS!A:A,MATCH(Info!M10,WS!D:D,0),1),$AK$7:$AO$7)),"")))</f>
        <v/>
      </c>
      <c r="O10" s="126" t="str">
        <f>IF(M10="","",IFERROR(INDEX(MS!J:J,MATCH(Info!M10,MS!D:D,0),1),IFERROR(INDEX(WS!J:J,MATCH(Info!M10,WS!D:D,0),1),"EI OLE")))</f>
        <v/>
      </c>
      <c r="P10" s="142" t="str">
        <f>IF(M10="","",IFERROR(INDEX($AK$5:$AO$5,1,MATCH(INDEX(MD!A:A,MATCH(Info!M10,MD!D:D,0),1),$AK$8:$AO$8)),IFERROR(INDEX($AK$5:$AO$5,1,MATCH(INDEX(WD!A:A,MATCH(Info!M10,WD!D:D,0),1),$AK$9:$AO$9)),"")))</f>
        <v/>
      </c>
      <c r="Q10" s="105" t="str">
        <f>IF(M10="","",IFERROR(INDEX(MD!J:J,MATCH(Info!M10,MD!D:D,0),1),IFERROR(INDEX(WD!J:J,MATCH(Info!M10,WD!D:D,0),1),"EI OLE")))</f>
        <v/>
      </c>
      <c r="R10" s="156">
        <f>SUM(Q10:Q11)</f>
        <v>0</v>
      </c>
      <c r="S10" s="130" t="str">
        <f>IF(M10="","",IFERROR(INDEX($AK$5:$AO$5,1,MATCH(INDEX('XD M'!A:A,MATCH(Info!M10,'XD M'!D:D,0),1),$AK$10:$AO$10)),IFERROR(INDEX($AK$5:$AO$5,1,MATCH(INDEX('XD W'!A:A,MATCH(Info!M10,'XD W'!D:D,0),1),$AK$11:$AO$11)),"")))</f>
        <v/>
      </c>
      <c r="T10" s="112" t="str">
        <f>IF(M10="","",IFERROR(INDEX('XD M'!J:J,MATCH(Info!M10,'XD M'!D:D,0),1),IFERROR(INDEX('XD W'!J:J,MATCH(Info!M10,'XD W'!D:D,0),1),"EI OLE")))</f>
        <v/>
      </c>
      <c r="U10" s="158">
        <f>SUM(T10:T11)</f>
        <v>0</v>
      </c>
      <c r="X10">
        <v>5</v>
      </c>
      <c r="Z10" s="115" t="str">
        <f>$N$10</f>
        <v/>
      </c>
      <c r="AA10" s="117">
        <f>$M$10</f>
        <v>0</v>
      </c>
      <c r="AB10" s="118" t="str">
        <f>$O$10</f>
        <v/>
      </c>
      <c r="AD10" s="102">
        <f>$L$14</f>
        <v>5</v>
      </c>
      <c r="AE10" s="99" t="str">
        <f>$M$14&amp;" - "&amp;$M$15</f>
        <v xml:space="preserve"> - </v>
      </c>
      <c r="AF10" s="100">
        <f>$R$14</f>
        <v>0</v>
      </c>
      <c r="AG10" s="101">
        <f>$U$14</f>
        <v>0</v>
      </c>
      <c r="AJ10" s="85" t="s">
        <v>479</v>
      </c>
      <c r="AK10">
        <v>1</v>
      </c>
      <c r="AL10">
        <v>11</v>
      </c>
      <c r="AM10">
        <v>35</v>
      </c>
      <c r="AN10">
        <v>71</v>
      </c>
      <c r="AO10">
        <v>119</v>
      </c>
    </row>
    <row r="11" spans="1:41" x14ac:dyDescent="0.2">
      <c r="A11" s="109" t="s">
        <v>126</v>
      </c>
      <c r="B11" s="84">
        <f>IFERROR(COUNTIF(MS!C:C,Info!A11),"")</f>
        <v>2</v>
      </c>
      <c r="C11" s="84">
        <f>IFERROR(COUNTIF(WS!C:C,Info!A11),"")</f>
        <v>3</v>
      </c>
      <c r="D11" s="84">
        <f>IFERROR(COUNTIF(MD!C:C,Info!A11),"")</f>
        <v>3</v>
      </c>
      <c r="E11" s="84">
        <f>IFERROR(COUNTIF(WD!C:C,Info!A11),"")</f>
        <v>5</v>
      </c>
      <c r="F11" s="84">
        <f>IFERROR(COUNTIF('XD M'!C:C,Info!A11),"")</f>
        <v>1</v>
      </c>
      <c r="G11" s="84">
        <f>IFERROR(COUNTIF('XD W'!C:C,Info!A11),"")</f>
        <v>1</v>
      </c>
      <c r="H11" s="84">
        <f t="shared" si="0"/>
        <v>15</v>
      </c>
      <c r="I11" s="41"/>
      <c r="J11" s="59" t="s">
        <v>54</v>
      </c>
      <c r="L11" s="153"/>
      <c r="M11" s="145"/>
      <c r="N11" s="123" t="str">
        <f>IF(M11="","",IFERROR(INDEX($AK$5:$AO$5,1,MATCH(INDEX(MS!A:A,MATCH(Info!M11,MS!D:D,0),1),$AK$6:$AO$6)),IFERROR(INDEX($AK$5:$AO$5,1,MATCH(INDEX(WS!A:A,MATCH(Info!M11,WS!D:D,0),1),$AK$7:$AO$7)),"")))</f>
        <v/>
      </c>
      <c r="O11" s="126" t="str">
        <f>IF(M11="","",IFERROR(INDEX(MS!J:J,MATCH(Info!M11,MS!D:D,0),1),IFERROR(INDEX(WS!J:J,MATCH(Info!M11,WS!D:D,0),1),"EI OLE")))</f>
        <v/>
      </c>
      <c r="P11" s="142" t="str">
        <f>IF(M11="","",IFERROR(INDEX($AK$5:$AO$5,1,MATCH(INDEX(MD!A:A,MATCH(Info!M11,MD!D:D,0),1),$AK$8:$AO$8)),IFERROR(INDEX($AK$5:$AO$5,1,MATCH(INDEX(WD!A:A,MATCH(Info!M11,WD!D:D,0),1),$AK$9:$AO$9)),"")))</f>
        <v/>
      </c>
      <c r="Q11" s="105" t="str">
        <f>IF(M11="","",IFERROR(INDEX(MD!J:J,MATCH(Info!M11,MD!D:D,0),1),IFERROR(INDEX(WD!J:J,MATCH(Info!M11,WD!D:D,0),1),"EI OLE")))</f>
        <v/>
      </c>
      <c r="R11" s="156"/>
      <c r="S11" s="130" t="str">
        <f>IF(M11="","",IFERROR(INDEX($AK$5:$AO$5,1,MATCH(INDEX('XD M'!A:A,MATCH(Info!M11,'XD M'!D:D,0),1),$AK$10:$AO$10)),IFERROR(INDEX($AK$5:$AO$5,1,MATCH(INDEX('XD W'!A:A,MATCH(Info!M11,'XD W'!D:D,0),1),$AK$11:$AO$11)),"")))</f>
        <v/>
      </c>
      <c r="T11" s="112" t="str">
        <f>IF(M11="","",IFERROR(INDEX('XD M'!J:J,MATCH(Info!M11,'XD M'!D:D,0),1),IFERROR(INDEX('XD W'!J:J,MATCH(Info!M11,'XD W'!D:D,0),1),"EI OLE")))</f>
        <v/>
      </c>
      <c r="U11" s="158"/>
      <c r="X11">
        <v>6</v>
      </c>
      <c r="Z11" s="115" t="str">
        <f>$N$11</f>
        <v/>
      </c>
      <c r="AA11" s="117">
        <f>$M$11</f>
        <v>0</v>
      </c>
      <c r="AB11" s="118" t="str">
        <f>$O$11</f>
        <v/>
      </c>
      <c r="AD11" s="102">
        <f>$L$16</f>
        <v>6</v>
      </c>
      <c r="AE11" s="99" t="str">
        <f>$M$16&amp;" - "&amp;$M$17</f>
        <v xml:space="preserve"> - </v>
      </c>
      <c r="AF11" s="100">
        <f>$R$16</f>
        <v>0</v>
      </c>
      <c r="AG11" s="101">
        <f>$U$16</f>
        <v>0</v>
      </c>
      <c r="AJ11" s="85" t="s">
        <v>480</v>
      </c>
      <c r="AK11">
        <v>1</v>
      </c>
      <c r="AL11">
        <v>11</v>
      </c>
      <c r="AM11">
        <v>35</v>
      </c>
      <c r="AN11">
        <v>71</v>
      </c>
      <c r="AO11">
        <v>119</v>
      </c>
    </row>
    <row r="12" spans="1:41" x14ac:dyDescent="0.2">
      <c r="A12" s="109" t="s">
        <v>142</v>
      </c>
      <c r="B12" s="84">
        <f>IFERROR(COUNTIF(MS!C:C,Info!A12),"")</f>
        <v>0</v>
      </c>
      <c r="C12" s="84">
        <f>IFERROR(COUNTIF(WS!C:C,Info!A12),"")</f>
        <v>0</v>
      </c>
      <c r="D12" s="84">
        <f>IFERROR(COUNTIF(MD!C:C,Info!A12),"")</f>
        <v>0</v>
      </c>
      <c r="E12" s="84">
        <f>IFERROR(COUNTIF(WD!C:C,Info!A12),"")</f>
        <v>2</v>
      </c>
      <c r="F12" s="84">
        <f>IFERROR(COUNTIF('XD M'!C:C,Info!A12),"")</f>
        <v>2</v>
      </c>
      <c r="G12" s="84">
        <f>IFERROR(COUNTIF('XD W'!C:C,Info!A12),"")</f>
        <v>2</v>
      </c>
      <c r="H12" s="84">
        <f t="shared" si="0"/>
        <v>6</v>
      </c>
      <c r="I12" s="40"/>
      <c r="J12" s="59" t="s">
        <v>55</v>
      </c>
      <c r="L12" s="161">
        <v>4</v>
      </c>
      <c r="M12" s="143"/>
      <c r="N12" s="123" t="str">
        <f>IF(M12="","",IFERROR(INDEX($AK$5:$AO$5,1,MATCH(INDEX(MS!A:A,MATCH(Info!M12,MS!D:D,0),1),$AK$6:$AO$6)),IFERROR(INDEX($AK$5:$AO$5,1,MATCH(INDEX(WS!A:A,MATCH(Info!M12,WS!D:D,0),1),$AK$7:$AO$7)),"")))</f>
        <v/>
      </c>
      <c r="O12" s="126" t="str">
        <f>IF(M12="","",IFERROR(INDEX(MS!J:J,MATCH(Info!M12,MS!D:D,0),1),IFERROR(INDEX(WS!J:J,MATCH(Info!M12,WS!D:D,0),1),"EI OLE")))</f>
        <v/>
      </c>
      <c r="P12" s="142" t="str">
        <f>IF(M12="","",IFERROR(INDEX($AK$5:$AO$5,1,MATCH(INDEX(MD!A:A,MATCH(Info!M12,MD!D:D,0),1),$AK$8:$AO$8)),IFERROR(INDEX($AK$5:$AO$5,1,MATCH(INDEX(WD!A:A,MATCH(Info!M12,WD!D:D,0),1),$AK$9:$AO$9)),"")))</f>
        <v/>
      </c>
      <c r="Q12" s="105" t="str">
        <f>IF(M12="","",IFERROR(INDEX(MD!J:J,MATCH(Info!M12,MD!D:D,0),1),IFERROR(INDEX(WD!J:J,MATCH(Info!M12,WD!D:D,0),1),"EI OLE")))</f>
        <v/>
      </c>
      <c r="R12" s="156">
        <f>SUM(Q12:Q13)</f>
        <v>0</v>
      </c>
      <c r="S12" s="130" t="str">
        <f>IF(M12="","",IFERROR(INDEX($AK$5:$AO$5,1,MATCH(INDEX('XD M'!A:A,MATCH(Info!M12,'XD M'!D:D,0),1),$AK$10:$AO$10)),IFERROR(INDEX($AK$5:$AO$5,1,MATCH(INDEX('XD W'!A:A,MATCH(Info!M12,'XD W'!D:D,0),1),$AK$11:$AO$11)),"")))</f>
        <v/>
      </c>
      <c r="T12" s="112" t="str">
        <f>IF(M12="","",IFERROR(INDEX('XD M'!J:J,MATCH(Info!M12,'XD M'!D:D,0),1),IFERROR(INDEX('XD W'!J:J,MATCH(Info!M12,'XD W'!D:D,0),1),"EI OLE")))</f>
        <v/>
      </c>
      <c r="U12" s="158">
        <f>SUM(T12:T13)</f>
        <v>0</v>
      </c>
      <c r="X12">
        <v>7</v>
      </c>
      <c r="Z12" s="115" t="str">
        <f>$N$12</f>
        <v/>
      </c>
      <c r="AA12" s="117">
        <f>$M$12</f>
        <v>0</v>
      </c>
      <c r="AB12" s="118" t="str">
        <f>$O$12</f>
        <v/>
      </c>
      <c r="AD12" s="102">
        <f>$L$18</f>
        <v>7</v>
      </c>
      <c r="AE12" s="99" t="str">
        <f>$M$18&amp;" - "&amp;$M$19</f>
        <v xml:space="preserve"> - </v>
      </c>
      <c r="AF12" s="100">
        <f>$R$18</f>
        <v>0</v>
      </c>
      <c r="AG12" s="101">
        <f>$U$18</f>
        <v>0</v>
      </c>
    </row>
    <row r="13" spans="1:41" x14ac:dyDescent="0.2">
      <c r="A13" t="s">
        <v>169</v>
      </c>
      <c r="B13" s="84">
        <f>IFERROR(COUNTIF(MS!C:C,Info!A13),"")</f>
        <v>1</v>
      </c>
      <c r="C13" s="84">
        <f>IFERROR(COUNTIF(WS!C:C,Info!A13),"")</f>
        <v>0</v>
      </c>
      <c r="D13" s="84">
        <f>IFERROR(COUNTIF(MD!C:C,Info!A13),"")</f>
        <v>1</v>
      </c>
      <c r="E13" s="84">
        <f>IFERROR(COUNTIF(WD!C:C,Info!A13),"")</f>
        <v>0</v>
      </c>
      <c r="F13" s="84">
        <f>IFERROR(COUNTIF('XD M'!C:C,Info!A13),"")</f>
        <v>1</v>
      </c>
      <c r="G13" s="84">
        <f>IFERROR(COUNTIF('XD W'!C:C,Info!A13),"")</f>
        <v>0</v>
      </c>
      <c r="H13" s="84">
        <f t="shared" si="0"/>
        <v>3</v>
      </c>
      <c r="I13" s="55"/>
      <c r="J13" s="59" t="s">
        <v>56</v>
      </c>
      <c r="L13" s="161"/>
      <c r="M13" s="144"/>
      <c r="N13" s="123" t="str">
        <f>IF(M13="","",IFERROR(INDEX($AK$5:$AO$5,1,MATCH(INDEX(MS!A:A,MATCH(Info!M13,MS!D:D,0),1),$AK$6:$AO$6)),IFERROR(INDEX($AK$5:$AO$5,1,MATCH(INDEX(WS!A:A,MATCH(Info!M13,WS!D:D,0),1),$AK$7:$AO$7)),"")))</f>
        <v/>
      </c>
      <c r="O13" s="126" t="str">
        <f>IF(M13="","",IFERROR(INDEX(MS!J:J,MATCH(Info!M13,MS!D:D,0),1),IFERROR(INDEX(WS!J:J,MATCH(Info!M13,WS!D:D,0),1),"EI OLE")))</f>
        <v/>
      </c>
      <c r="P13" s="142" t="str">
        <f>IF(M13="","",IFERROR(INDEX($AK$5:$AO$5,1,MATCH(INDEX(MD!A:A,MATCH(Info!M13,MD!D:D,0),1),$AK$8:$AO$8)),IFERROR(INDEX($AK$5:$AO$5,1,MATCH(INDEX(WD!A:A,MATCH(Info!M13,WD!D:D,0),1),$AK$9:$AO$9)),"")))</f>
        <v/>
      </c>
      <c r="Q13" s="105" t="str">
        <f>IF(M13="","",IFERROR(INDEX(MD!J:J,MATCH(Info!M13,MD!D:D,0),1),IFERROR(INDEX(WD!J:J,MATCH(Info!M13,WD!D:D,0),1),"EI OLE")))</f>
        <v/>
      </c>
      <c r="R13" s="156"/>
      <c r="S13" s="130" t="str">
        <f>IF(M13="","",IFERROR(INDEX($AK$5:$AO$5,1,MATCH(INDEX('XD M'!A:A,MATCH(Info!M13,'XD M'!D:D,0),1),$AK$10:$AO$10)),IFERROR(INDEX($AK$5:$AO$5,1,MATCH(INDEX('XD W'!A:A,MATCH(Info!M13,'XD W'!D:D,0),1),$AK$11:$AO$11)),"")))</f>
        <v/>
      </c>
      <c r="T13" s="112" t="str">
        <f>IF(M13="","",IFERROR(INDEX('XD M'!J:J,MATCH(Info!M13,'XD M'!D:D,0),1),IFERROR(INDEX('XD W'!J:J,MATCH(Info!M13,'XD W'!D:D,0),1),"EI OLE")))</f>
        <v/>
      </c>
      <c r="U13" s="158"/>
      <c r="X13">
        <v>8</v>
      </c>
      <c r="Z13" s="115" t="str">
        <f>$N$13</f>
        <v/>
      </c>
      <c r="AA13" s="117">
        <f>$M$13</f>
        <v>0</v>
      </c>
      <c r="AB13" s="118" t="str">
        <f>$O$13</f>
        <v/>
      </c>
      <c r="AD13" s="102">
        <f>$L$20</f>
        <v>8</v>
      </c>
      <c r="AE13" s="99" t="str">
        <f>$M$20&amp;" - "&amp;$M$21</f>
        <v xml:space="preserve"> - </v>
      </c>
      <c r="AF13" s="100">
        <f>$R$20</f>
        <v>0</v>
      </c>
      <c r="AG13" s="101">
        <f>$U$20</f>
        <v>0</v>
      </c>
    </row>
    <row r="14" spans="1:41" x14ac:dyDescent="0.2">
      <c r="A14" t="s">
        <v>242</v>
      </c>
      <c r="B14" s="84">
        <f>IFERROR(COUNTIF(MS!C:C,Info!A14),"")</f>
        <v>0</v>
      </c>
      <c r="C14" s="84">
        <f>IFERROR(COUNTIF(WS!C:C,Info!A14),"")</f>
        <v>0</v>
      </c>
      <c r="D14" s="84">
        <f>IFERROR(COUNTIF(MD!C:C,Info!A14),"")</f>
        <v>9</v>
      </c>
      <c r="E14" s="84">
        <f>IFERROR(COUNTIF(WD!C:C,Info!A14),"")</f>
        <v>2</v>
      </c>
      <c r="F14" s="84">
        <f>IFERROR(COUNTIF('XD M'!C:C,Info!A14),"")</f>
        <v>2</v>
      </c>
      <c r="G14" s="84">
        <f>IFERROR(COUNTIF('XD W'!C:C,Info!A14),"")</f>
        <v>2</v>
      </c>
      <c r="H14" s="84">
        <f t="shared" si="0"/>
        <v>15</v>
      </c>
      <c r="J14" s="37"/>
      <c r="L14" s="153">
        <v>5</v>
      </c>
      <c r="M14" s="146"/>
      <c r="N14" s="123" t="str">
        <f>IF(M14="","",IFERROR(INDEX($AK$5:$AO$5,1,MATCH(INDEX(MS!A:A,MATCH(Info!M14,MS!D:D,0),1),$AK$6:$AO$6)),IFERROR(INDEX($AK$5:$AO$5,1,MATCH(INDEX(WS!A:A,MATCH(Info!M14,WS!D:D,0),1),$AK$7:$AO$7)),"")))</f>
        <v/>
      </c>
      <c r="O14" s="126" t="str">
        <f>IF(M14="","",IFERROR(INDEX(MS!J:J,MATCH(Info!M14,MS!D:D,0),1),IFERROR(INDEX(WS!J:J,MATCH(Info!M14,WS!D:D,0),1),"EI OLE")))</f>
        <v/>
      </c>
      <c r="P14" s="142" t="str">
        <f>IF(M14="","",IFERROR(INDEX($AK$5:$AO$5,1,MATCH(INDEX(MD!A:A,MATCH(Info!M14,MD!D:D,0),1),$AK$8:$AO$8)),IFERROR(INDEX($AK$5:$AO$5,1,MATCH(INDEX(WD!A:A,MATCH(Info!M14,WD!D:D,0),1),$AK$9:$AO$9)),"")))</f>
        <v/>
      </c>
      <c r="Q14" s="105" t="str">
        <f>IF(M14="","",IFERROR(INDEX(MD!J:J,MATCH(Info!M14,MD!D:D,0),1),IFERROR(INDEX(WD!J:J,MATCH(Info!M14,WD!D:D,0),1),"EI OLE")))</f>
        <v/>
      </c>
      <c r="R14" s="156">
        <f>SUM(Q14:Q15)</f>
        <v>0</v>
      </c>
      <c r="S14" s="130" t="str">
        <f>IF(M14="","",IFERROR(INDEX($AK$5:$AO$5,1,MATCH(INDEX('XD M'!A:A,MATCH(Info!M14,'XD M'!D:D,0),1),$AK$10:$AO$10)),IFERROR(INDEX($AK$5:$AO$5,1,MATCH(INDEX('XD W'!A:A,MATCH(Info!M14,'XD W'!D:D,0),1),$AK$11:$AO$11)),"")))</f>
        <v/>
      </c>
      <c r="T14" s="112" t="str">
        <f>IF(M14="","",IFERROR(INDEX('XD M'!J:J,MATCH(Info!M14,'XD M'!D:D,0),1),IFERROR(INDEX('XD W'!J:J,MATCH(Info!M14,'XD W'!D:D,0),1),"EI OLE")))</f>
        <v/>
      </c>
      <c r="U14" s="158">
        <f>SUM(T14:T15)</f>
        <v>0</v>
      </c>
      <c r="X14">
        <v>9</v>
      </c>
      <c r="Z14" s="115" t="str">
        <f>$N$14</f>
        <v/>
      </c>
      <c r="AA14" s="117">
        <f>$M$14</f>
        <v>0</v>
      </c>
      <c r="AB14" s="118" t="str">
        <f>$O$14</f>
        <v/>
      </c>
      <c r="AD14" s="102">
        <f>$L$22</f>
        <v>9</v>
      </c>
      <c r="AE14" s="99" t="str">
        <f>$M$22&amp;" - "&amp;$M$23</f>
        <v xml:space="preserve"> - </v>
      </c>
      <c r="AF14" s="100">
        <f>$R$22</f>
        <v>0</v>
      </c>
      <c r="AG14" s="101">
        <f>$U$22</f>
        <v>0</v>
      </c>
    </row>
    <row r="15" spans="1:41" ht="15" x14ac:dyDescent="0.25">
      <c r="A15" t="s">
        <v>63</v>
      </c>
      <c r="B15" s="84">
        <f>IFERROR(COUNTIF(MS!C:C,Info!A15),"")</f>
        <v>5</v>
      </c>
      <c r="C15" s="84">
        <f>IFERROR(COUNTIF(WS!C:C,Info!A15),"")</f>
        <v>2</v>
      </c>
      <c r="D15" s="84">
        <f>IFERROR(COUNTIF(MD!C:C,Info!A15),"")</f>
        <v>4</v>
      </c>
      <c r="E15" s="84">
        <f>IFERROR(COUNTIF(WD!C:C,Info!A15),"")</f>
        <v>2</v>
      </c>
      <c r="F15" s="84">
        <f>IFERROR(COUNTIF('XD M'!C:C,Info!A15),"")</f>
        <v>2</v>
      </c>
      <c r="G15" s="84">
        <f>IFERROR(COUNTIF('XD W'!C:C,Info!A15),"")</f>
        <v>2</v>
      </c>
      <c r="H15" s="84">
        <f t="shared" si="0"/>
        <v>17</v>
      </c>
      <c r="I15" s="39">
        <v>0</v>
      </c>
      <c r="J15" s="37" t="s">
        <v>34</v>
      </c>
      <c r="L15" s="153"/>
      <c r="M15" s="146"/>
      <c r="N15" s="123" t="str">
        <f>IF(M15="","",IFERROR(INDEX($AK$5:$AO$5,1,MATCH(INDEX(MS!A:A,MATCH(Info!M15,MS!D:D,0),1),$AK$6:$AO$6)),IFERROR(INDEX($AK$5:$AO$5,1,MATCH(INDEX(WS!A:A,MATCH(Info!M15,WS!D:D,0),1),$AK$7:$AO$7)),"")))</f>
        <v/>
      </c>
      <c r="O15" s="126" t="str">
        <f>IF(M15="","",IFERROR(INDEX(MS!J:J,MATCH(Info!M15,MS!D:D,0),1),IFERROR(INDEX(WS!J:J,MATCH(Info!M15,WS!D:D,0),1),"EI OLE")))</f>
        <v/>
      </c>
      <c r="P15" s="142" t="str">
        <f>IF(M15="","",IFERROR(INDEX($AK$5:$AO$5,1,MATCH(INDEX(MD!A:A,MATCH(Info!M15,MD!D:D,0),1),$AK$8:$AO$8)),IFERROR(INDEX($AK$5:$AO$5,1,MATCH(INDEX(WD!A:A,MATCH(Info!M15,WD!D:D,0),1),$AK$9:$AO$9)),"")))</f>
        <v/>
      </c>
      <c r="Q15" s="105" t="str">
        <f>IF(M15="","",IFERROR(INDEX(MD!J:J,MATCH(Info!M15,MD!D:D,0),1),IFERROR(INDEX(WD!J:J,MATCH(Info!M15,WD!D:D,0),1),"EI OLE")))</f>
        <v/>
      </c>
      <c r="R15" s="156"/>
      <c r="S15" s="130" t="str">
        <f>IF(M15="","",IFERROR(INDEX($AK$5:$AO$5,1,MATCH(INDEX('XD M'!A:A,MATCH(Info!M15,'XD M'!D:D,0),1),$AK$10:$AO$10)),IFERROR(INDEX($AK$5:$AO$5,1,MATCH(INDEX('XD W'!A:A,MATCH(Info!M15,'XD W'!D:D,0),1),$AK$11:$AO$11)),"")))</f>
        <v/>
      </c>
      <c r="T15" s="112" t="str">
        <f>IF(M15="","",IFERROR(INDEX('XD M'!J:J,MATCH(Info!M15,'XD M'!D:D,0),1),IFERROR(INDEX('XD W'!J:J,MATCH(Info!M15,'XD W'!D:D,0),1),"EI OLE")))</f>
        <v/>
      </c>
      <c r="U15" s="158"/>
      <c r="X15">
        <v>10</v>
      </c>
      <c r="Z15" s="115" t="str">
        <f>$N$15</f>
        <v/>
      </c>
      <c r="AA15" s="117">
        <f>$M$15</f>
        <v>0</v>
      </c>
      <c r="AB15" s="118" t="str">
        <f>$O$15</f>
        <v/>
      </c>
      <c r="AD15" s="102">
        <f>$L$24</f>
        <v>10</v>
      </c>
      <c r="AE15" s="99" t="str">
        <f>$M$24&amp;" - "&amp;$M$25</f>
        <v xml:space="preserve"> - </v>
      </c>
      <c r="AF15" s="100">
        <f>$R$24</f>
        <v>0</v>
      </c>
      <c r="AG15" s="101">
        <f>$U$24</f>
        <v>0</v>
      </c>
    </row>
    <row r="16" spans="1:41" x14ac:dyDescent="0.2">
      <c r="A16" t="s">
        <v>77</v>
      </c>
      <c r="B16" s="84">
        <f>IFERROR(COUNTIF(MS!C:C,Info!A16),"")</f>
        <v>0</v>
      </c>
      <c r="C16" s="84">
        <f>IFERROR(COUNTIF(WS!C:C,Info!A16),"")</f>
        <v>0</v>
      </c>
      <c r="D16" s="84">
        <f>IFERROR(COUNTIF(MD!C:C,Info!A16),"")</f>
        <v>0</v>
      </c>
      <c r="E16" s="84">
        <f>IFERROR(COUNTIF(WD!C:C,Info!A16),"")</f>
        <v>0</v>
      </c>
      <c r="F16" s="84">
        <f>IFERROR(COUNTIF('XD M'!C:C,Info!A16),"")</f>
        <v>1</v>
      </c>
      <c r="G16" s="84">
        <f>IFERROR(COUNTIF('XD W'!C:C,Info!A16),"")</f>
        <v>2</v>
      </c>
      <c r="H16" s="84">
        <f t="shared" si="0"/>
        <v>3</v>
      </c>
      <c r="I16" s="38"/>
      <c r="J16" s="37" t="s">
        <v>33</v>
      </c>
      <c r="L16" s="154">
        <v>6</v>
      </c>
      <c r="M16" s="106"/>
      <c r="N16" s="123" t="str">
        <f>IF(M16="","",IFERROR(INDEX($AK$5:$AO$5,1,MATCH(INDEX(MS!A:A,MATCH(Info!M16,MS!D:D,0),1),$AK$6:$AO$6)),IFERROR(INDEX($AK$5:$AO$5,1,MATCH(INDEX(WS!A:A,MATCH(Info!M16,WS!D:D,0),1),$AK$7:$AO$7)),"")))</f>
        <v/>
      </c>
      <c r="O16" s="126" t="str">
        <f>IF(M16="","",IFERROR(INDEX(MS!J:J,MATCH(Info!M16,MS!D:D,0),1),IFERROR(INDEX(WS!J:J,MATCH(Info!M16,WS!D:D,0),1),"EI OLE")))</f>
        <v/>
      </c>
      <c r="P16" s="142" t="str">
        <f>IF(M16="","",IFERROR(INDEX($AK$5:$AO$5,1,MATCH(INDEX(MD!A:A,MATCH(Info!M16,MD!D:D,0),1),$AK$8:$AO$8)),IFERROR(INDEX($AK$5:$AO$5,1,MATCH(INDEX(WD!A:A,MATCH(Info!M16,WD!D:D,0),1),$AK$9:$AO$9)),"")))</f>
        <v/>
      </c>
      <c r="Q16" s="105" t="str">
        <f>IF(M16="","",IFERROR(INDEX(MD!J:J,MATCH(Info!M16,MD!D:D,0),1),IFERROR(INDEX(WD!J:J,MATCH(Info!M16,WD!D:D,0),1),"EI OLE")))</f>
        <v/>
      </c>
      <c r="R16" s="156">
        <f>SUM(Q16:Q17)</f>
        <v>0</v>
      </c>
      <c r="S16" s="130" t="str">
        <f>IF(M16="","",IFERROR(INDEX($AK$5:$AO$5,1,MATCH(INDEX('XD M'!A:A,MATCH(Info!M16,'XD M'!D:D,0),1),$AK$10:$AO$10)),IFERROR(INDEX($AK$5:$AO$5,1,MATCH(INDEX('XD W'!A:A,MATCH(Info!M16,'XD W'!D:D,0),1),$AK$11:$AO$11)),"")))</f>
        <v/>
      </c>
      <c r="T16" s="112" t="str">
        <f>IF(M16="","",IFERROR(INDEX('XD M'!J:J,MATCH(Info!M16,'XD M'!D:D,0),1),IFERROR(INDEX('XD W'!J:J,MATCH(Info!M16,'XD W'!D:D,0),1),"EI OLE")))</f>
        <v/>
      </c>
      <c r="U16" s="158">
        <f>SUM(T16:T17)</f>
        <v>0</v>
      </c>
      <c r="X16">
        <v>11</v>
      </c>
      <c r="Z16" s="115" t="str">
        <f>$N$16</f>
        <v/>
      </c>
      <c r="AA16" s="117">
        <f>$M$16</f>
        <v>0</v>
      </c>
      <c r="AB16" s="118" t="str">
        <f>$O$16</f>
        <v/>
      </c>
      <c r="AD16" s="102">
        <f>$L$26</f>
        <v>11</v>
      </c>
      <c r="AE16" s="99" t="str">
        <f>$M$26&amp;" - "&amp;$M$27</f>
        <v xml:space="preserve"> - </v>
      </c>
      <c r="AF16" s="100">
        <f>$R$26</f>
        <v>0</v>
      </c>
      <c r="AG16" s="101">
        <f>$U$26</f>
        <v>0</v>
      </c>
    </row>
    <row r="17" spans="1:33" x14ac:dyDescent="0.2">
      <c r="A17" t="s">
        <v>249</v>
      </c>
      <c r="B17" s="84">
        <f>IFERROR(COUNTIF(MS!C:C,Info!A17),"")</f>
        <v>0</v>
      </c>
      <c r="C17" s="84">
        <f>IFERROR(COUNTIF(WS!C:C,Info!A17),"")</f>
        <v>0</v>
      </c>
      <c r="D17" s="84">
        <f>IFERROR(COUNTIF(MD!C:C,Info!A17),"")</f>
        <v>0</v>
      </c>
      <c r="E17" s="84">
        <f>IFERROR(COUNTIF(WD!C:C,Info!A17),"")</f>
        <v>0</v>
      </c>
      <c r="F17" s="84">
        <f>IFERROR(COUNTIF('XD M'!C:C,Info!A17),"")</f>
        <v>1</v>
      </c>
      <c r="G17" s="84">
        <f>IFERROR(COUNTIF('XD W'!C:C,Info!A17),"")</f>
        <v>2</v>
      </c>
      <c r="H17" s="84">
        <f t="shared" si="0"/>
        <v>3</v>
      </c>
      <c r="L17" s="154"/>
      <c r="M17" s="106"/>
      <c r="N17" s="123" t="str">
        <f>IF(M17="","",IFERROR(INDEX($AK$5:$AO$5,1,MATCH(INDEX(MS!A:A,MATCH(Info!M17,MS!D:D,0),1),$AK$6:$AO$6)),IFERROR(INDEX($AK$5:$AO$5,1,MATCH(INDEX(WS!A:A,MATCH(Info!M17,WS!D:D,0),1),$AK$7:$AO$7)),"")))</f>
        <v/>
      </c>
      <c r="O17" s="126" t="str">
        <f>IF(M17="","",IFERROR(INDEX(MS!J:J,MATCH(Info!M17,MS!D:D,0),1),IFERROR(INDEX(WS!J:J,MATCH(Info!M17,WS!D:D,0),1),"EI OLE")))</f>
        <v/>
      </c>
      <c r="P17" s="142" t="str">
        <f>IF(M17="","",IFERROR(INDEX($AK$5:$AO$5,1,MATCH(INDEX(MD!A:A,MATCH(Info!M17,MD!D:D,0),1),$AK$8:$AO$8)),IFERROR(INDEX($AK$5:$AO$5,1,MATCH(INDEX(WD!A:A,MATCH(Info!M17,WD!D:D,0),1),$AK$9:$AO$9)),"")))</f>
        <v/>
      </c>
      <c r="Q17" s="105" t="str">
        <f>IF(M17="","",IFERROR(INDEX(MD!J:J,MATCH(Info!M17,MD!D:D,0),1),IFERROR(INDEX(WD!J:J,MATCH(Info!M17,WD!D:D,0),1),"EI OLE")))</f>
        <v/>
      </c>
      <c r="R17" s="156"/>
      <c r="S17" s="130" t="str">
        <f>IF(M17="","",IFERROR(INDEX($AK$5:$AO$5,1,MATCH(INDEX('XD M'!A:A,MATCH(Info!M17,'XD M'!D:D,0),1),$AK$10:$AO$10)),IFERROR(INDEX($AK$5:$AO$5,1,MATCH(INDEX('XD W'!A:A,MATCH(Info!M17,'XD W'!D:D,0),1),$AK$11:$AO$11)),"")))</f>
        <v/>
      </c>
      <c r="T17" s="112" t="str">
        <f>IF(M17="","",IFERROR(INDEX('XD M'!J:J,MATCH(Info!M17,'XD M'!D:D,0),1),IFERROR(INDEX('XD W'!J:J,MATCH(Info!M17,'XD W'!D:D,0),1),"EI OLE")))</f>
        <v/>
      </c>
      <c r="U17" s="158"/>
      <c r="X17">
        <v>12</v>
      </c>
      <c r="Z17" s="115" t="str">
        <f>$N$17</f>
        <v/>
      </c>
      <c r="AA17" s="117">
        <f>$M$17</f>
        <v>0</v>
      </c>
      <c r="AB17" s="118" t="str">
        <f>$O$17</f>
        <v/>
      </c>
      <c r="AD17" s="102">
        <f>$L$28</f>
        <v>12</v>
      </c>
      <c r="AE17" s="99" t="str">
        <f>$M$28&amp;" - "&amp;$M$29</f>
        <v xml:space="preserve"> - </v>
      </c>
      <c r="AF17" s="100">
        <f>$R$28</f>
        <v>0</v>
      </c>
      <c r="AG17" s="101">
        <f>$U$28</f>
        <v>0</v>
      </c>
    </row>
    <row r="18" spans="1:33" x14ac:dyDescent="0.2">
      <c r="A18" t="s">
        <v>66</v>
      </c>
      <c r="B18" s="84">
        <f>IFERROR(COUNTIF(MS!C:C,Info!A18),"")</f>
        <v>2</v>
      </c>
      <c r="C18" s="84">
        <f>IFERROR(COUNTIF(WS!C:C,Info!A18),"")</f>
        <v>1</v>
      </c>
      <c r="D18" s="84">
        <f>IFERROR(COUNTIF(MD!C:C,Info!A18),"")</f>
        <v>3</v>
      </c>
      <c r="E18" s="84">
        <f>IFERROR(COUNTIF(WD!C:C,Info!A18),"")</f>
        <v>2</v>
      </c>
      <c r="F18" s="84">
        <f>IFERROR(COUNTIF('XD M'!C:C,Info!A18),"")</f>
        <v>2</v>
      </c>
      <c r="G18" s="84">
        <f>IFERROR(COUNTIF('XD W'!C:C,Info!A18),"")</f>
        <v>2</v>
      </c>
      <c r="H18" s="84">
        <f t="shared" si="0"/>
        <v>12</v>
      </c>
      <c r="J18" s="37" t="s">
        <v>196</v>
      </c>
      <c r="L18" s="153">
        <v>7</v>
      </c>
      <c r="M18" s="146"/>
      <c r="N18" s="123" t="str">
        <f>IF(M18="","",IFERROR(INDEX($AK$5:$AO$5,1,MATCH(INDEX(MS!A:A,MATCH(Info!M18,MS!D:D,0),1),$AK$6:$AO$6)),IFERROR(INDEX($AK$5:$AO$5,1,MATCH(INDEX(WS!A:A,MATCH(Info!M18,WS!D:D,0),1),$AK$7:$AO$7)),"")))</f>
        <v/>
      </c>
      <c r="O18" s="126" t="str">
        <f>IF(M18="","",IFERROR(INDEX(MS!J:J,MATCH(Info!M18,MS!D:D,0),1),IFERROR(INDEX(WS!J:J,MATCH(Info!M18,WS!D:D,0),1),"EI OLE")))</f>
        <v/>
      </c>
      <c r="P18" s="142" t="str">
        <f>IF(M18="","",IFERROR(INDEX($AK$5:$AO$5,1,MATCH(INDEX(MD!A:A,MATCH(Info!M18,MD!D:D,0),1),$AK$8:$AO$8)),IFERROR(INDEX($AK$5:$AO$5,1,MATCH(INDEX(WD!A:A,MATCH(Info!M18,WD!D:D,0),1),$AK$9:$AO$9)),"")))</f>
        <v/>
      </c>
      <c r="Q18" s="105" t="str">
        <f>IF(M18="","",IFERROR(INDEX(MD!J:J,MATCH(Info!M18,MD!D:D,0),1),IFERROR(INDEX(WD!J:J,MATCH(Info!M18,WD!D:D,0),1),"EI OLE")))</f>
        <v/>
      </c>
      <c r="R18" s="156">
        <f>SUM(Q18:Q19)</f>
        <v>0</v>
      </c>
      <c r="S18" s="130" t="str">
        <f>IF(M18="","",IFERROR(INDEX($AK$5:$AO$5,1,MATCH(INDEX('XD M'!A:A,MATCH(Info!M18,'XD M'!D:D,0),1),$AK$10:$AO$10)),IFERROR(INDEX($AK$5:$AO$5,1,MATCH(INDEX('XD W'!A:A,MATCH(Info!M18,'XD W'!D:D,0),1),$AK$11:$AO$11)),"")))</f>
        <v/>
      </c>
      <c r="T18" s="112" t="str">
        <f>IF(M18="","",IFERROR(INDEX('XD M'!J:J,MATCH(Info!M18,'XD M'!D:D,0),1),IFERROR(INDEX('XD W'!J:J,MATCH(Info!M18,'XD W'!D:D,0),1),"EI OLE")))</f>
        <v/>
      </c>
      <c r="U18" s="158">
        <f>SUM(T18:T19)</f>
        <v>0</v>
      </c>
      <c r="X18">
        <v>13</v>
      </c>
      <c r="Z18" s="115" t="str">
        <f>$N$18</f>
        <v/>
      </c>
      <c r="AA18" s="117">
        <f>$M$18</f>
        <v>0</v>
      </c>
      <c r="AB18" s="118" t="str">
        <f>$O$18</f>
        <v/>
      </c>
      <c r="AD18" s="102">
        <f>$L$30</f>
        <v>13</v>
      </c>
      <c r="AE18" s="99" t="str">
        <f>$M$30&amp;" - "&amp;$M$31</f>
        <v xml:space="preserve"> - </v>
      </c>
      <c r="AF18" s="100">
        <f>$R$30</f>
        <v>0</v>
      </c>
      <c r="AG18" s="101">
        <f>$U$30</f>
        <v>0</v>
      </c>
    </row>
    <row r="19" spans="1:33" x14ac:dyDescent="0.2">
      <c r="A19" s="109" t="s">
        <v>188</v>
      </c>
      <c r="B19" s="84">
        <f>IFERROR(COUNTIF(MS!C:C,Info!A19),"")</f>
        <v>3</v>
      </c>
      <c r="C19" s="84">
        <f>IFERROR(COUNTIF(WS!C:C,Info!A19),"")</f>
        <v>1</v>
      </c>
      <c r="D19" s="84">
        <f>IFERROR(COUNTIF(MD!C:C,Info!A19),"")</f>
        <v>2</v>
      </c>
      <c r="E19" s="84">
        <f>IFERROR(COUNTIF(WD!C:C,Info!A19),"")</f>
        <v>0</v>
      </c>
      <c r="F19" s="84">
        <f>IFERROR(COUNTIF('XD M'!C:C,Info!A19),"")</f>
        <v>0</v>
      </c>
      <c r="G19" s="84">
        <f>IFERROR(COUNTIF('XD W'!C:C,Info!A19),"")</f>
        <v>0</v>
      </c>
      <c r="H19" s="84">
        <f t="shared" si="0"/>
        <v>6</v>
      </c>
      <c r="L19" s="153"/>
      <c r="M19" s="146"/>
      <c r="N19" s="123" t="str">
        <f>IF(M19="","",IFERROR(INDEX($AK$5:$AO$5,1,MATCH(INDEX(MS!A:A,MATCH(Info!M19,MS!D:D,0),1),$AK$6:$AO$6)),IFERROR(INDEX($AK$5:$AO$5,1,MATCH(INDEX(WS!A:A,MATCH(Info!M19,WS!D:D,0),1),$AK$7:$AO$7)),"")))</f>
        <v/>
      </c>
      <c r="O19" s="126" t="str">
        <f>IF(M19="","",IFERROR(INDEX(MS!J:J,MATCH(Info!M19,MS!D:D,0),1),IFERROR(INDEX(WS!J:J,MATCH(Info!M19,WS!D:D,0),1),"EI OLE")))</f>
        <v/>
      </c>
      <c r="P19" s="142" t="str">
        <f>IF(M19="","",IFERROR(INDEX($AK$5:$AO$5,1,MATCH(INDEX(MD!A:A,MATCH(Info!M19,MD!D:D,0),1),$AK$8:$AO$8)),IFERROR(INDEX($AK$5:$AO$5,1,MATCH(INDEX(WD!A:A,MATCH(Info!M19,WD!D:D,0),1),$AK$9:$AO$9)),"")))</f>
        <v/>
      </c>
      <c r="Q19" s="105" t="str">
        <f>IF(M19="","",IFERROR(INDEX(MD!J:J,MATCH(Info!M19,MD!D:D,0),1),IFERROR(INDEX(WD!J:J,MATCH(Info!M19,WD!D:D,0),1),"EI OLE")))</f>
        <v/>
      </c>
      <c r="R19" s="156"/>
      <c r="S19" s="130" t="str">
        <f>IF(M19="","",IFERROR(INDEX($AK$5:$AO$5,1,MATCH(INDEX('XD M'!A:A,MATCH(Info!M19,'XD M'!D:D,0),1),$AK$10:$AO$10)),IFERROR(INDEX($AK$5:$AO$5,1,MATCH(INDEX('XD W'!A:A,MATCH(Info!M19,'XD W'!D:D,0),1),$AK$11:$AO$11)),"")))</f>
        <v/>
      </c>
      <c r="T19" s="112" t="str">
        <f>IF(M19="","",IFERROR(INDEX('XD M'!J:J,MATCH(Info!M19,'XD M'!D:D,0),1),IFERROR(INDEX('XD W'!J:J,MATCH(Info!M19,'XD W'!D:D,0),1),"EI OLE")))</f>
        <v/>
      </c>
      <c r="U19" s="158"/>
      <c r="X19">
        <v>14</v>
      </c>
      <c r="Z19" s="115" t="str">
        <f>$N$19</f>
        <v/>
      </c>
      <c r="AA19" s="117">
        <f>$M$19</f>
        <v>0</v>
      </c>
      <c r="AB19" s="118" t="str">
        <f>$O$19</f>
        <v/>
      </c>
      <c r="AD19" s="102">
        <f>$L$32</f>
        <v>14</v>
      </c>
      <c r="AE19" s="99" t="str">
        <f>$M$32&amp;" - "&amp;$M$33</f>
        <v xml:space="preserve"> - </v>
      </c>
      <c r="AF19" s="100">
        <f>$R$32</f>
        <v>0</v>
      </c>
      <c r="AG19" s="101">
        <f>$U$32</f>
        <v>0</v>
      </c>
    </row>
    <row r="20" spans="1:33" x14ac:dyDescent="0.2">
      <c r="A20" s="109" t="s">
        <v>170</v>
      </c>
      <c r="B20" s="84">
        <f>IFERROR(COUNTIF(MS!C:C,Info!A20),"")</f>
        <v>0</v>
      </c>
      <c r="C20" s="84">
        <f>IFERROR(COUNTIF(WS!C:C,Info!A20),"")</f>
        <v>0</v>
      </c>
      <c r="D20" s="84">
        <f>IFERROR(COUNTIF(MD!C:C,Info!A20),"")</f>
        <v>2</v>
      </c>
      <c r="E20" s="84">
        <f>IFERROR(COUNTIF(WD!C:C,Info!A20),"")</f>
        <v>0</v>
      </c>
      <c r="F20" s="84">
        <f>IFERROR(COUNTIF('XD M'!C:C,Info!A20),"")</f>
        <v>1</v>
      </c>
      <c r="G20" s="84">
        <f>IFERROR(COUNTIF('XD W'!C:C,Info!A20),"")</f>
        <v>0</v>
      </c>
      <c r="H20" s="84">
        <f t="shared" si="0"/>
        <v>3</v>
      </c>
      <c r="L20" s="154">
        <v>8</v>
      </c>
      <c r="M20" s="106"/>
      <c r="N20" s="123" t="str">
        <f>IF(M20="","",IFERROR(INDEX($AK$5:$AO$5,1,MATCH(INDEX(MS!A:A,MATCH(Info!M20,MS!D:D,0),1),$AK$6:$AO$6)),IFERROR(INDEX($AK$5:$AO$5,1,MATCH(INDEX(WS!A:A,MATCH(Info!M20,WS!D:D,0),1),$AK$7:$AO$7)),"")))</f>
        <v/>
      </c>
      <c r="O20" s="126" t="str">
        <f>IF(M20="","",IFERROR(INDEX(MS!J:J,MATCH(Info!M20,MS!D:D,0),1),IFERROR(INDEX(WS!J:J,MATCH(Info!M20,WS!D:D,0),1),"EI OLE")))</f>
        <v/>
      </c>
      <c r="P20" s="142" t="str">
        <f>IF(M20="","",IFERROR(INDEX($AK$5:$AO$5,1,MATCH(INDEX(MD!A:A,MATCH(Info!M20,MD!D:D,0),1),$AK$8:$AO$8)),IFERROR(INDEX($AK$5:$AO$5,1,MATCH(INDEX(WD!A:A,MATCH(Info!M20,WD!D:D,0),1),$AK$9:$AO$9)),"")))</f>
        <v/>
      </c>
      <c r="Q20" s="105" t="str">
        <f>IF(M20="","",IFERROR(INDEX(MD!J:J,MATCH(Info!M20,MD!D:D,0),1),IFERROR(INDEX(WD!J:J,MATCH(Info!M20,WD!D:D,0),1),"EI OLE")))</f>
        <v/>
      </c>
      <c r="R20" s="156">
        <f>SUM(Q20:Q21)</f>
        <v>0</v>
      </c>
      <c r="S20" s="130" t="str">
        <f>IF(M20="","",IFERROR(INDEX($AK$5:$AO$5,1,MATCH(INDEX('XD M'!A:A,MATCH(Info!M20,'XD M'!D:D,0),1),$AK$10:$AO$10)),IFERROR(INDEX($AK$5:$AO$5,1,MATCH(INDEX('XD W'!A:A,MATCH(Info!M20,'XD W'!D:D,0),1),$AK$11:$AO$11)),"")))</f>
        <v/>
      </c>
      <c r="T20" s="112" t="str">
        <f>IF(M20="","",IFERROR(INDEX('XD M'!J:J,MATCH(Info!M20,'XD M'!D:D,0),1),IFERROR(INDEX('XD W'!J:J,MATCH(Info!M20,'XD W'!D:D,0),1),"EI OLE")))</f>
        <v/>
      </c>
      <c r="U20" s="158">
        <f>SUM(T20:T21)</f>
        <v>0</v>
      </c>
      <c r="X20">
        <v>15</v>
      </c>
      <c r="Z20" s="115" t="str">
        <f>$N$20</f>
        <v/>
      </c>
      <c r="AA20" s="117">
        <f>$M$20</f>
        <v>0</v>
      </c>
      <c r="AB20" s="118" t="str">
        <f>$O$20</f>
        <v/>
      </c>
      <c r="AD20" s="102">
        <f>$L$34</f>
        <v>15</v>
      </c>
      <c r="AE20" s="99" t="str">
        <f>$M$34&amp;" - "&amp;$M$35</f>
        <v xml:space="preserve"> - </v>
      </c>
      <c r="AF20" s="100">
        <f>$R$34</f>
        <v>0</v>
      </c>
      <c r="AG20" s="101">
        <f>$U$34</f>
        <v>0</v>
      </c>
    </row>
    <row r="21" spans="1:33" x14ac:dyDescent="0.2">
      <c r="A21" s="109" t="s">
        <v>279</v>
      </c>
      <c r="B21" s="84">
        <f>IFERROR(COUNTIF(MS!C:C,Info!A21),"")</f>
        <v>0</v>
      </c>
      <c r="C21" s="84">
        <f>IFERROR(COUNTIF(WS!C:C,Info!A21),"")</f>
        <v>1</v>
      </c>
      <c r="D21" s="84">
        <f>IFERROR(COUNTIF(MD!C:C,Info!A21),"")</f>
        <v>0</v>
      </c>
      <c r="E21" s="84">
        <f>IFERROR(COUNTIF(WD!C:C,Info!A21),"")</f>
        <v>1</v>
      </c>
      <c r="F21" s="84">
        <f>IFERROR(COUNTIF('XD M'!C:C,Info!A21),"")</f>
        <v>0</v>
      </c>
      <c r="G21" s="84">
        <f>IFERROR(COUNTIF('XD W'!C:C,Info!A21),"")</f>
        <v>1</v>
      </c>
      <c r="H21" s="84">
        <f t="shared" si="0"/>
        <v>3</v>
      </c>
      <c r="L21" s="154"/>
      <c r="M21" s="106"/>
      <c r="N21" s="123" t="str">
        <f>IF(M21="","",IFERROR(INDEX($AK$5:$AO$5,1,MATCH(INDEX(MS!A:A,MATCH(Info!M21,MS!D:D,0),1),$AK$6:$AO$6)),IFERROR(INDEX($AK$5:$AO$5,1,MATCH(INDEX(WS!A:A,MATCH(Info!M21,WS!D:D,0),1),$AK$7:$AO$7)),"")))</f>
        <v/>
      </c>
      <c r="O21" s="126" t="str">
        <f>IF(M21="","",IFERROR(INDEX(MS!J:J,MATCH(Info!M21,MS!D:D,0),1),IFERROR(INDEX(WS!J:J,MATCH(Info!M21,WS!D:D,0),1),"EI OLE")))</f>
        <v/>
      </c>
      <c r="P21" s="142" t="str">
        <f>IF(M21="","",IFERROR(INDEX($AK$5:$AO$5,1,MATCH(INDEX(MD!A:A,MATCH(Info!M21,MD!D:D,0),1),$AK$8:$AO$8)),IFERROR(INDEX($AK$5:$AO$5,1,MATCH(INDEX(WD!A:A,MATCH(Info!M21,WD!D:D,0),1),$AK$9:$AO$9)),"")))</f>
        <v/>
      </c>
      <c r="Q21" s="105" t="str">
        <f>IF(M21="","",IFERROR(INDEX(MD!J:J,MATCH(Info!M21,MD!D:D,0),1),IFERROR(INDEX(WD!J:J,MATCH(Info!M21,WD!D:D,0),1),"EI OLE")))</f>
        <v/>
      </c>
      <c r="R21" s="156"/>
      <c r="S21" s="130" t="str">
        <f>IF(M21="","",IFERROR(INDEX($AK$5:$AO$5,1,MATCH(INDEX('XD M'!A:A,MATCH(Info!M21,'XD M'!D:D,0),1),$AK$10:$AO$10)),IFERROR(INDEX($AK$5:$AO$5,1,MATCH(INDEX('XD W'!A:A,MATCH(Info!M21,'XD W'!D:D,0),1),$AK$11:$AO$11)),"")))</f>
        <v/>
      </c>
      <c r="T21" s="112" t="str">
        <f>IF(M21="","",IFERROR(INDEX('XD M'!J:J,MATCH(Info!M21,'XD M'!D:D,0),1),IFERROR(INDEX('XD W'!J:J,MATCH(Info!M21,'XD W'!D:D,0),1),"EI OLE")))</f>
        <v/>
      </c>
      <c r="U21" s="158"/>
      <c r="X21">
        <v>16</v>
      </c>
      <c r="Z21" s="115" t="str">
        <f>$N$21</f>
        <v/>
      </c>
      <c r="AA21" s="117">
        <f>$M$21</f>
        <v>0</v>
      </c>
      <c r="AB21" s="118" t="str">
        <f>$O$21</f>
        <v/>
      </c>
      <c r="AD21" s="102">
        <f>$L$36</f>
        <v>16</v>
      </c>
      <c r="AE21" s="99" t="str">
        <f>$M$36&amp;" - "&amp;$M$37</f>
        <v xml:space="preserve"> - </v>
      </c>
      <c r="AF21" s="100">
        <f>$R$36</f>
        <v>0</v>
      </c>
      <c r="AG21" s="101">
        <f>$U$36</f>
        <v>0</v>
      </c>
    </row>
    <row r="22" spans="1:33" x14ac:dyDescent="0.2">
      <c r="A22" s="109" t="s">
        <v>317</v>
      </c>
      <c r="B22" s="84">
        <f>IFERROR(COUNTIF(MS!C:C,Info!A22),"")</f>
        <v>0</v>
      </c>
      <c r="C22" s="84">
        <f>IFERROR(COUNTIF(WS!C:C,Info!A22),"")</f>
        <v>0</v>
      </c>
      <c r="D22" s="84">
        <f>IFERROR(COUNTIF(MD!C:C,Info!A22),"")</f>
        <v>0</v>
      </c>
      <c r="E22" s="84">
        <f>IFERROR(COUNTIF(WD!C:C,Info!A22),"")</f>
        <v>0</v>
      </c>
      <c r="F22" s="84">
        <f>IFERROR(COUNTIF('XD M'!C:C,Info!A22),"")</f>
        <v>0</v>
      </c>
      <c r="G22" s="84">
        <f>IFERROR(COUNTIF('XD W'!C:C,Info!A22),"")</f>
        <v>0</v>
      </c>
      <c r="H22" s="84">
        <f t="shared" si="0"/>
        <v>0</v>
      </c>
      <c r="L22" s="153">
        <v>9</v>
      </c>
      <c r="M22" s="146"/>
      <c r="N22" s="123" t="str">
        <f>IF(M22="","",IFERROR(INDEX($AK$5:$AO$5,1,MATCH(INDEX(MS!A:A,MATCH(Info!M22,MS!D:D,0),1),$AK$6:$AO$6)),IFERROR(INDEX($AK$5:$AO$5,1,MATCH(INDEX(WS!A:A,MATCH(Info!M22,WS!D:D,0),1),$AK$7:$AO$7)),"")))</f>
        <v/>
      </c>
      <c r="O22" s="126" t="str">
        <f>IF(M22="","",IFERROR(INDEX(MS!J:J,MATCH(Info!M22,MS!D:D,0),1),IFERROR(INDEX(WS!J:J,MATCH(Info!M22,WS!D:D,0),1),"EI OLE")))</f>
        <v/>
      </c>
      <c r="P22" s="142" t="str">
        <f>IF(M22="","",IFERROR(INDEX($AK$5:$AO$5,1,MATCH(INDEX(MD!A:A,MATCH(Info!M22,MD!D:D,0),1),$AK$8:$AO$8)),IFERROR(INDEX($AK$5:$AO$5,1,MATCH(INDEX(WD!A:A,MATCH(Info!M22,WD!D:D,0),1),$AK$9:$AO$9)),"")))</f>
        <v/>
      </c>
      <c r="Q22" s="105" t="str">
        <f>IF(M22="","",IFERROR(INDEX(MD!J:J,MATCH(Info!M22,MD!D:D,0),1),IFERROR(INDEX(WD!J:J,MATCH(Info!M22,WD!D:D,0),1),"EI OLE")))</f>
        <v/>
      </c>
      <c r="R22" s="156">
        <f>SUM(Q22:Q23)</f>
        <v>0</v>
      </c>
      <c r="S22" s="130" t="str">
        <f>IF(M22="","",IFERROR(INDEX($AK$5:$AO$5,1,MATCH(INDEX('XD M'!A:A,MATCH(Info!M22,'XD M'!D:D,0),1),$AK$10:$AO$10)),IFERROR(INDEX($AK$5:$AO$5,1,MATCH(INDEX('XD W'!A:A,MATCH(Info!M22,'XD W'!D:D,0),1),$AK$11:$AO$11)),"")))</f>
        <v/>
      </c>
      <c r="T22" s="112" t="str">
        <f>IF(M22="","",IFERROR(INDEX('XD M'!J:J,MATCH(Info!M22,'XD M'!D:D,0),1),IFERROR(INDEX('XD W'!J:J,MATCH(Info!M22,'XD W'!D:D,0),1),"EI OLE")))</f>
        <v/>
      </c>
      <c r="U22" s="158">
        <f>SUM(T22:T23)</f>
        <v>0</v>
      </c>
      <c r="X22">
        <v>17</v>
      </c>
      <c r="Z22" s="115" t="str">
        <f>$N$22</f>
        <v/>
      </c>
      <c r="AA22" s="117">
        <f>$M$22</f>
        <v>0</v>
      </c>
      <c r="AB22" s="118" t="str">
        <f>$O$22</f>
        <v/>
      </c>
      <c r="AD22" s="102">
        <f>$L$38</f>
        <v>17</v>
      </c>
      <c r="AE22" s="99" t="str">
        <f>$M$38&amp;" - "&amp;$M$39</f>
        <v xml:space="preserve"> - </v>
      </c>
      <c r="AF22" s="100">
        <f>$R$38</f>
        <v>0</v>
      </c>
      <c r="AG22" s="101">
        <f>$U$38</f>
        <v>0</v>
      </c>
    </row>
    <row r="23" spans="1:33" x14ac:dyDescent="0.2">
      <c r="A23" s="109" t="s">
        <v>280</v>
      </c>
      <c r="B23" s="84">
        <f>IFERROR(COUNTIF(MS!C:C,Info!A23),"")</f>
        <v>0</v>
      </c>
      <c r="C23" s="84">
        <f>IFERROR(COUNTIF(WS!C:C,Info!A23),"")</f>
        <v>0</v>
      </c>
      <c r="D23" s="84">
        <f>IFERROR(COUNTIF(MD!C:C,Info!A23),"")</f>
        <v>2</v>
      </c>
      <c r="E23" s="84">
        <f>IFERROR(COUNTIF(WD!C:C,Info!A23),"")</f>
        <v>1</v>
      </c>
      <c r="F23" s="84">
        <f>IFERROR(COUNTIF('XD M'!C:C,Info!A23),"")</f>
        <v>0</v>
      </c>
      <c r="G23" s="84">
        <f>IFERROR(COUNTIF('XD W'!C:C,Info!A23),"")</f>
        <v>1</v>
      </c>
      <c r="H23" s="84">
        <f t="shared" si="0"/>
        <v>4</v>
      </c>
      <c r="L23" s="153"/>
      <c r="M23" s="146"/>
      <c r="N23" s="123" t="str">
        <f>IF(M23="","",IFERROR(INDEX($AK$5:$AO$5,1,MATCH(INDEX(MS!A:A,MATCH(Info!M23,MS!D:D,0),1),$AK$6:$AO$6)),IFERROR(INDEX($AK$5:$AO$5,1,MATCH(INDEX(WS!A:A,MATCH(Info!M23,WS!D:D,0),1),$AK$7:$AO$7)),"")))</f>
        <v/>
      </c>
      <c r="O23" s="126" t="str">
        <f>IF(M23="","",IFERROR(INDEX(MS!J:J,MATCH(Info!M23,MS!D:D,0),1),IFERROR(INDEX(WS!J:J,MATCH(Info!M23,WS!D:D,0),1),"EI OLE")))</f>
        <v/>
      </c>
      <c r="P23" s="142" t="str">
        <f>IF(M23="","",IFERROR(INDEX($AK$5:$AO$5,1,MATCH(INDEX(MD!A:A,MATCH(Info!M23,MD!D:D,0),1),$AK$8:$AO$8)),IFERROR(INDEX($AK$5:$AO$5,1,MATCH(INDEX(WD!A:A,MATCH(Info!M23,WD!D:D,0),1),$AK$9:$AO$9)),"")))</f>
        <v/>
      </c>
      <c r="Q23" s="105" t="str">
        <f>IF(M23="","",IFERROR(INDEX(MD!J:J,MATCH(Info!M23,MD!D:D,0),1),IFERROR(INDEX(WD!J:J,MATCH(Info!M23,WD!D:D,0),1),"EI OLE")))</f>
        <v/>
      </c>
      <c r="R23" s="156"/>
      <c r="S23" s="130" t="str">
        <f>IF(M23="","",IFERROR(INDEX($AK$5:$AO$5,1,MATCH(INDEX('XD M'!A:A,MATCH(Info!M23,'XD M'!D:D,0),1),$AK$10:$AO$10)),IFERROR(INDEX($AK$5:$AO$5,1,MATCH(INDEX('XD W'!A:A,MATCH(Info!M23,'XD W'!D:D,0),1),$AK$11:$AO$11)),"")))</f>
        <v/>
      </c>
      <c r="T23" s="112" t="str">
        <f>IF(M23="","",IFERROR(INDEX('XD M'!J:J,MATCH(Info!M23,'XD M'!D:D,0),1),IFERROR(INDEX('XD W'!J:J,MATCH(Info!M23,'XD W'!D:D,0),1),"EI OLE")))</f>
        <v/>
      </c>
      <c r="U23" s="158"/>
      <c r="X23">
        <v>18</v>
      </c>
      <c r="Z23" s="115" t="str">
        <f>$N$23</f>
        <v/>
      </c>
      <c r="AA23" s="117">
        <f>$M$23</f>
        <v>0</v>
      </c>
      <c r="AB23" s="118" t="str">
        <f>$O$23</f>
        <v/>
      </c>
      <c r="AD23" s="102">
        <f>$L$40</f>
        <v>18</v>
      </c>
      <c r="AE23" s="99" t="str">
        <f>$M$40&amp;" - "&amp;$M$41</f>
        <v xml:space="preserve"> - </v>
      </c>
      <c r="AF23" s="100">
        <f>$R$40</f>
        <v>0</v>
      </c>
      <c r="AG23" s="101">
        <f>$U$40</f>
        <v>0</v>
      </c>
    </row>
    <row r="24" spans="1:33" x14ac:dyDescent="0.2">
      <c r="A24" s="109" t="s">
        <v>227</v>
      </c>
      <c r="B24" s="84">
        <f>IFERROR(COUNTIF(MS!C:C,Info!A24),"")</f>
        <v>0</v>
      </c>
      <c r="C24" s="84">
        <f>IFERROR(COUNTIF(WS!C:C,Info!A24),"")</f>
        <v>0</v>
      </c>
      <c r="D24" s="84">
        <f>IFERROR(COUNTIF(MD!C:C,Info!A24),"")</f>
        <v>0</v>
      </c>
      <c r="E24" s="84">
        <f>IFERROR(COUNTIF(WD!C:C,Info!A24),"")</f>
        <v>0</v>
      </c>
      <c r="F24" s="84">
        <f>IFERROR(COUNTIF('XD M'!C:C,Info!A24),"")</f>
        <v>0</v>
      </c>
      <c r="G24" s="84">
        <f>IFERROR(COUNTIF('XD W'!C:C,Info!A24),"")</f>
        <v>0</v>
      </c>
      <c r="H24" s="84">
        <f t="shared" si="0"/>
        <v>0</v>
      </c>
      <c r="L24" s="154">
        <v>10</v>
      </c>
      <c r="M24" s="106"/>
      <c r="N24" s="123" t="str">
        <f>IF(M24="","",IFERROR(INDEX($AK$5:$AO$5,1,MATCH(INDEX(MS!A:A,MATCH(Info!M24,MS!D:D,0),1),$AK$6:$AO$6)),IFERROR(INDEX($AK$5:$AO$5,1,MATCH(INDEX(WS!A:A,MATCH(Info!M24,WS!D:D,0),1),$AK$7:$AO$7)),"")))</f>
        <v/>
      </c>
      <c r="O24" s="126" t="str">
        <f>IF(M24="","",IFERROR(INDEX(MS!J:J,MATCH(Info!M24,MS!D:D,0),1),IFERROR(INDEX(WS!J:J,MATCH(Info!M24,WS!D:D,0),1),"EI OLE")))</f>
        <v/>
      </c>
      <c r="P24" s="142" t="str">
        <f>IF(M24="","",IFERROR(INDEX($AK$5:$AO$5,1,MATCH(INDEX(MD!A:A,MATCH(Info!M24,MD!D:D,0),1),$AK$8:$AO$8)),IFERROR(INDEX($AK$5:$AO$5,1,MATCH(INDEX(WD!A:A,MATCH(Info!M24,WD!D:D,0),1),$AK$9:$AO$9)),"")))</f>
        <v/>
      </c>
      <c r="Q24" s="105" t="str">
        <f>IF(M24="","",IFERROR(INDEX(MD!J:J,MATCH(Info!M24,MD!D:D,0),1),IFERROR(INDEX(WD!J:J,MATCH(Info!M24,WD!D:D,0),1),"EI OLE")))</f>
        <v/>
      </c>
      <c r="R24" s="156">
        <f>SUM(Q24:Q25)</f>
        <v>0</v>
      </c>
      <c r="S24" s="130" t="str">
        <f>IF(M24="","",IFERROR(INDEX($AK$5:$AO$5,1,MATCH(INDEX('XD M'!A:A,MATCH(Info!M24,'XD M'!D:D,0),1),$AK$10:$AO$10)),IFERROR(INDEX($AK$5:$AO$5,1,MATCH(INDEX('XD W'!A:A,MATCH(Info!M24,'XD W'!D:D,0),1),$AK$11:$AO$11)),"")))</f>
        <v/>
      </c>
      <c r="T24" s="112" t="str">
        <f>IF(M24="","",IFERROR(INDEX('XD M'!J:J,MATCH(Info!M24,'XD M'!D:D,0),1),IFERROR(INDEX('XD W'!J:J,MATCH(Info!M24,'XD W'!D:D,0),1),"EI OLE")))</f>
        <v/>
      </c>
      <c r="U24" s="158">
        <f>SUM(T24:T25)</f>
        <v>0</v>
      </c>
      <c r="X24">
        <v>19</v>
      </c>
      <c r="Z24" s="115" t="str">
        <f>$N$24</f>
        <v/>
      </c>
      <c r="AA24" s="117">
        <f>$M$24</f>
        <v>0</v>
      </c>
      <c r="AB24" s="118" t="str">
        <f>$O$24</f>
        <v/>
      </c>
      <c r="AD24" s="102">
        <f>$L$42</f>
        <v>19</v>
      </c>
      <c r="AE24" s="99" t="str">
        <f>$M$42&amp;" - "&amp;$M$43</f>
        <v xml:space="preserve"> - </v>
      </c>
      <c r="AF24" s="100">
        <f>$R$42</f>
        <v>0</v>
      </c>
      <c r="AG24" s="101">
        <f>$U$42</f>
        <v>0</v>
      </c>
    </row>
    <row r="25" spans="1:33" x14ac:dyDescent="0.2">
      <c r="A25" t="s">
        <v>331</v>
      </c>
      <c r="B25" s="84">
        <f>IFERROR(COUNTIF(MS!C:C,Info!A25),"")</f>
        <v>0</v>
      </c>
      <c r="C25" s="84">
        <f>IFERROR(COUNTIF(WS!C:C,Info!A25),"")</f>
        <v>0</v>
      </c>
      <c r="D25" s="84">
        <f>IFERROR(COUNTIF(MD!C:C,Info!A25),"")</f>
        <v>0</v>
      </c>
      <c r="E25" s="84">
        <f>IFERROR(COUNTIF(WD!C:C,Info!A25),"")</f>
        <v>0</v>
      </c>
      <c r="F25" s="84">
        <f>IFERROR(COUNTIF('XD M'!C:C,Info!A25),"")</f>
        <v>0</v>
      </c>
      <c r="G25" s="84">
        <f>IFERROR(COUNTIF('XD W'!C:C,Info!A25),"")</f>
        <v>0</v>
      </c>
      <c r="H25" s="84">
        <f t="shared" si="0"/>
        <v>0</v>
      </c>
      <c r="L25" s="154"/>
      <c r="M25" s="106"/>
      <c r="N25" s="123" t="str">
        <f>IF(M25="","",IFERROR(INDEX($AK$5:$AO$5,1,MATCH(INDEX(MS!A:A,MATCH(Info!M25,MS!D:D,0),1),$AK$6:$AO$6)),IFERROR(INDEX($AK$5:$AO$5,1,MATCH(INDEX(WS!A:A,MATCH(Info!M25,WS!D:D,0),1),$AK$7:$AO$7)),"")))</f>
        <v/>
      </c>
      <c r="O25" s="126" t="str">
        <f>IF(M25="","",IFERROR(INDEX(MS!J:J,MATCH(Info!M25,MS!D:D,0),1),IFERROR(INDEX(WS!J:J,MATCH(Info!M25,WS!D:D,0),1),"EI OLE")))</f>
        <v/>
      </c>
      <c r="P25" s="142" t="str">
        <f>IF(M25="","",IFERROR(INDEX($AK$5:$AO$5,1,MATCH(INDEX(MD!A:A,MATCH(Info!M25,MD!D:D,0),1),$AK$8:$AO$8)),IFERROR(INDEX($AK$5:$AO$5,1,MATCH(INDEX(WD!A:A,MATCH(Info!M25,WD!D:D,0),1),$AK$9:$AO$9)),"")))</f>
        <v/>
      </c>
      <c r="Q25" s="105" t="str">
        <f>IF(M25="","",IFERROR(INDEX(MD!J:J,MATCH(Info!M25,MD!D:D,0),1),IFERROR(INDEX(WD!J:J,MATCH(Info!M25,WD!D:D,0),1),"EI OLE")))</f>
        <v/>
      </c>
      <c r="R25" s="156"/>
      <c r="S25" s="130" t="str">
        <f>IF(M25="","",IFERROR(INDEX($AK$5:$AO$5,1,MATCH(INDEX('XD M'!A:A,MATCH(Info!M25,'XD M'!D:D,0),1),$AK$10:$AO$10)),IFERROR(INDEX($AK$5:$AO$5,1,MATCH(INDEX('XD W'!A:A,MATCH(Info!M25,'XD W'!D:D,0),1),$AK$11:$AO$11)),"")))</f>
        <v/>
      </c>
      <c r="T25" s="112" t="str">
        <f>IF(M25="","",IFERROR(INDEX('XD M'!J:J,MATCH(Info!M25,'XD M'!D:D,0),1),IFERROR(INDEX('XD W'!J:J,MATCH(Info!M25,'XD W'!D:D,0),1),"EI OLE")))</f>
        <v/>
      </c>
      <c r="U25" s="158"/>
      <c r="X25">
        <v>20</v>
      </c>
      <c r="Z25" s="115" t="str">
        <f>$N$25</f>
        <v/>
      </c>
      <c r="AA25" s="117">
        <f>$M$25</f>
        <v>0</v>
      </c>
      <c r="AB25" s="118" t="str">
        <f>$O$25</f>
        <v/>
      </c>
      <c r="AD25" s="102">
        <f>$L$44</f>
        <v>20</v>
      </c>
      <c r="AE25" s="99" t="str">
        <f>$M$44&amp;" - "&amp;$M$45</f>
        <v xml:space="preserve"> - </v>
      </c>
      <c r="AF25" s="100">
        <f>$R$44</f>
        <v>0</v>
      </c>
      <c r="AG25" s="101">
        <f>$U$44</f>
        <v>0</v>
      </c>
    </row>
    <row r="26" spans="1:33" x14ac:dyDescent="0.2">
      <c r="A26" s="109" t="s">
        <v>315</v>
      </c>
      <c r="B26" s="84">
        <f>IFERROR(COUNTIF(MS!C:C,Info!A26),"")</f>
        <v>0</v>
      </c>
      <c r="C26" s="84">
        <f>IFERROR(COUNTIF(WS!C:C,Info!A26),"")</f>
        <v>1</v>
      </c>
      <c r="D26" s="84">
        <f>IFERROR(COUNTIF(MD!C:C,Info!A26),"")</f>
        <v>1</v>
      </c>
      <c r="E26" s="84">
        <f>IFERROR(COUNTIF(WD!C:C,Info!A26),"")</f>
        <v>1</v>
      </c>
      <c r="F26" s="84">
        <f>IFERROR(COUNTIF('XD M'!C:C,Info!A26),"")</f>
        <v>1</v>
      </c>
      <c r="G26" s="84">
        <f>IFERROR(COUNTIF('XD W'!C:C,Info!A26),"")</f>
        <v>1</v>
      </c>
      <c r="H26" s="84">
        <f t="shared" si="0"/>
        <v>5</v>
      </c>
      <c r="L26" s="153">
        <v>11</v>
      </c>
      <c r="M26" s="146"/>
      <c r="N26" s="123" t="str">
        <f>IF(M26="","",IFERROR(INDEX($AK$5:$AO$5,1,MATCH(INDEX(MS!A:A,MATCH(Info!M26,MS!D:D,0),1),$AK$6:$AO$6)),IFERROR(INDEX($AK$5:$AO$5,1,MATCH(INDEX(WS!A:A,MATCH(Info!M26,WS!D:D,0),1),$AK$7:$AO$7)),"")))</f>
        <v/>
      </c>
      <c r="O26" s="126" t="str">
        <f>IF(M26="","",IFERROR(INDEX(MS!J:J,MATCH(Info!M26,MS!D:D,0),1),IFERROR(INDEX(WS!J:J,MATCH(Info!M26,WS!D:D,0),1),"EI OLE")))</f>
        <v/>
      </c>
      <c r="P26" s="142" t="str">
        <f>IF(M26="","",IFERROR(INDEX($AK$5:$AO$5,1,MATCH(INDEX(MD!A:A,MATCH(Info!M26,MD!D:D,0),1),$AK$8:$AO$8)),IFERROR(INDEX($AK$5:$AO$5,1,MATCH(INDEX(WD!A:A,MATCH(Info!M26,WD!D:D,0),1),$AK$9:$AO$9)),"")))</f>
        <v/>
      </c>
      <c r="Q26" s="105" t="str">
        <f>IF(M26="","",IFERROR(INDEX(MD!J:J,MATCH(Info!M26,MD!D:D,0),1),IFERROR(INDEX(WD!J:J,MATCH(Info!M26,WD!D:D,0),1),"EI OLE")))</f>
        <v/>
      </c>
      <c r="R26" s="156">
        <f>SUM(Q26:Q27)</f>
        <v>0</v>
      </c>
      <c r="S26" s="130" t="str">
        <f>IF(M26="","",IFERROR(INDEX($AK$5:$AO$5,1,MATCH(INDEX('XD M'!A:A,MATCH(Info!M26,'XD M'!D:D,0),1),$AK$10:$AO$10)),IFERROR(INDEX($AK$5:$AO$5,1,MATCH(INDEX('XD W'!A:A,MATCH(Info!M26,'XD W'!D:D,0),1),$AK$11:$AO$11)),"")))</f>
        <v/>
      </c>
      <c r="T26" s="112" t="str">
        <f>IF(M26="","",IFERROR(INDEX('XD M'!J:J,MATCH(Info!M26,'XD M'!D:D,0),1),IFERROR(INDEX('XD W'!J:J,MATCH(Info!M26,'XD W'!D:D,0),1),"EI OLE")))</f>
        <v/>
      </c>
      <c r="U26" s="158">
        <f>SUM(T26:T27)</f>
        <v>0</v>
      </c>
      <c r="X26">
        <v>21</v>
      </c>
      <c r="Z26" s="115" t="str">
        <f>$N$26</f>
        <v/>
      </c>
      <c r="AA26" s="117">
        <f>$M$26</f>
        <v>0</v>
      </c>
      <c r="AB26" s="118" t="str">
        <f>$O$26</f>
        <v/>
      </c>
      <c r="AD26" s="102">
        <f>$L$46</f>
        <v>21</v>
      </c>
      <c r="AE26" s="99" t="str">
        <f>$M$46&amp;" - "&amp;$M$47</f>
        <v xml:space="preserve"> - </v>
      </c>
      <c r="AF26" s="100">
        <f>$R$46</f>
        <v>0</v>
      </c>
      <c r="AG26" s="101">
        <f>$U$46</f>
        <v>0</v>
      </c>
    </row>
    <row r="27" spans="1:33" x14ac:dyDescent="0.2">
      <c r="A27" s="109" t="s">
        <v>374</v>
      </c>
      <c r="B27" s="84">
        <f>IFERROR(COUNTIF(MS!C:C,Info!A27),"")</f>
        <v>0</v>
      </c>
      <c r="C27" s="84">
        <f>IFERROR(COUNTIF(WS!C:C,Info!A27),"")</f>
        <v>0</v>
      </c>
      <c r="D27" s="84">
        <f>IFERROR(COUNTIF(MD!C:C,Info!A27),"")</f>
        <v>1</v>
      </c>
      <c r="E27" s="84">
        <f>IFERROR(COUNTIF(WD!C:C,Info!A27),"")</f>
        <v>0</v>
      </c>
      <c r="F27" s="84">
        <f>IFERROR(COUNTIF('XD M'!C:C,Info!A27),"")</f>
        <v>1</v>
      </c>
      <c r="G27" s="84">
        <f>IFERROR(COUNTIF('XD W'!C:C,Info!A27),"")</f>
        <v>0</v>
      </c>
      <c r="H27" s="84">
        <f t="shared" si="0"/>
        <v>2</v>
      </c>
      <c r="L27" s="153"/>
      <c r="M27" s="146"/>
      <c r="N27" s="123" t="str">
        <f>IF(M27="","",IFERROR(INDEX($AK$5:$AO$5,1,MATCH(INDEX(MS!A:A,MATCH(Info!M27,MS!D:D,0),1),$AK$6:$AO$6)),IFERROR(INDEX($AK$5:$AO$5,1,MATCH(INDEX(WS!A:A,MATCH(Info!M27,WS!D:D,0),1),$AK$7:$AO$7)),"")))</f>
        <v/>
      </c>
      <c r="O27" s="126" t="str">
        <f>IF(M27="","",IFERROR(INDEX(MS!J:J,MATCH(Info!M27,MS!D:D,0),1),IFERROR(INDEX(WS!J:J,MATCH(Info!M27,WS!D:D,0),1),"EI OLE")))</f>
        <v/>
      </c>
      <c r="P27" s="142" t="str">
        <f>IF(M27="","",IFERROR(INDEX($AK$5:$AO$5,1,MATCH(INDEX(MD!A:A,MATCH(Info!M27,MD!D:D,0),1),$AK$8:$AO$8)),IFERROR(INDEX($AK$5:$AO$5,1,MATCH(INDEX(WD!A:A,MATCH(Info!M27,WD!D:D,0),1),$AK$9:$AO$9)),"")))</f>
        <v/>
      </c>
      <c r="Q27" s="105" t="str">
        <f>IF(M27="","",IFERROR(INDEX(MD!J:J,MATCH(Info!M27,MD!D:D,0),1),IFERROR(INDEX(WD!J:J,MATCH(Info!M27,WD!D:D,0),1),"EI OLE")))</f>
        <v/>
      </c>
      <c r="R27" s="156"/>
      <c r="S27" s="130" t="str">
        <f>IF(M27="","",IFERROR(INDEX($AK$5:$AO$5,1,MATCH(INDEX('XD M'!A:A,MATCH(Info!M27,'XD M'!D:D,0),1),$AK$10:$AO$10)),IFERROR(INDEX($AK$5:$AO$5,1,MATCH(INDEX('XD W'!A:A,MATCH(Info!M27,'XD W'!D:D,0),1),$AK$11:$AO$11)),"")))</f>
        <v/>
      </c>
      <c r="T27" s="112" t="str">
        <f>IF(M27="","",IFERROR(INDEX('XD M'!J:J,MATCH(Info!M27,'XD M'!D:D,0),1),IFERROR(INDEX('XD W'!J:J,MATCH(Info!M27,'XD W'!D:D,0),1),"EI OLE")))</f>
        <v/>
      </c>
      <c r="U27" s="158"/>
      <c r="X27">
        <v>22</v>
      </c>
      <c r="Z27" s="115" t="str">
        <f>$N$27</f>
        <v/>
      </c>
      <c r="AA27" s="117">
        <f>$M$27</f>
        <v>0</v>
      </c>
      <c r="AB27" s="118" t="str">
        <f>$O$27</f>
        <v/>
      </c>
      <c r="AD27" s="102">
        <f>$L$48</f>
        <v>22</v>
      </c>
      <c r="AE27" s="99" t="str">
        <f>$M$48&amp;" - "&amp;$M$49</f>
        <v xml:space="preserve"> - </v>
      </c>
      <c r="AF27" s="100">
        <f>$R$48</f>
        <v>0</v>
      </c>
      <c r="AG27" s="101">
        <f>$U$48</f>
        <v>0</v>
      </c>
    </row>
    <row r="28" spans="1:33" x14ac:dyDescent="0.2">
      <c r="A28" s="109" t="s">
        <v>277</v>
      </c>
      <c r="B28" s="84">
        <f>IFERROR(COUNTIF(MS!C:C,Info!A28),"")</f>
        <v>0</v>
      </c>
      <c r="C28" s="84">
        <f>IFERROR(COUNTIF(WS!C:C,Info!A28),"")</f>
        <v>0</v>
      </c>
      <c r="D28" s="84">
        <f>IFERROR(COUNTIF(MD!C:C,Info!A28),"")</f>
        <v>0</v>
      </c>
      <c r="E28" s="84">
        <f>IFERROR(COUNTIF(WD!C:C,Info!A28),"")</f>
        <v>0</v>
      </c>
      <c r="F28" s="84">
        <f>IFERROR(COUNTIF('XD M'!C:C,Info!A28),"")</f>
        <v>0</v>
      </c>
      <c r="G28" s="84">
        <f>IFERROR(COUNTIF('XD W'!C:C,Info!A28),"")</f>
        <v>0</v>
      </c>
      <c r="H28" s="84">
        <f t="shared" si="0"/>
        <v>0</v>
      </c>
      <c r="L28" s="154">
        <v>12</v>
      </c>
      <c r="M28" s="106"/>
      <c r="N28" s="123" t="str">
        <f>IF(M28="","",IFERROR(INDEX($AK$5:$AO$5,1,MATCH(INDEX(MS!A:A,MATCH(Info!M28,MS!D:D,0),1),$AK$6:$AO$6)),IFERROR(INDEX($AK$5:$AO$5,1,MATCH(INDEX(WS!A:A,MATCH(Info!M28,WS!D:D,0),1),$AK$7:$AO$7)),"")))</f>
        <v/>
      </c>
      <c r="O28" s="126" t="str">
        <f>IF(M28="","",IFERROR(INDEX(MS!J:J,MATCH(Info!M28,MS!D:D,0),1),IFERROR(INDEX(WS!J:J,MATCH(Info!M28,WS!D:D,0),1),"EI OLE")))</f>
        <v/>
      </c>
      <c r="P28" s="142" t="str">
        <f>IF(M28="","",IFERROR(INDEX($AK$5:$AO$5,1,MATCH(INDEX(MD!A:A,MATCH(Info!M28,MD!D:D,0),1),$AK$8:$AO$8)),IFERROR(INDEX($AK$5:$AO$5,1,MATCH(INDEX(WD!A:A,MATCH(Info!M28,WD!D:D,0),1),$AK$9:$AO$9)),"")))</f>
        <v/>
      </c>
      <c r="Q28" s="105" t="str">
        <f>IF(M28="","",IFERROR(INDEX(MD!J:J,MATCH(Info!M28,MD!D:D,0),1),IFERROR(INDEX(WD!J:J,MATCH(Info!M28,WD!D:D,0),1),"EI OLE")))</f>
        <v/>
      </c>
      <c r="R28" s="156">
        <f>SUM(Q28:Q29)</f>
        <v>0</v>
      </c>
      <c r="S28" s="130" t="str">
        <f>IF(M28="","",IFERROR(INDEX($AK$5:$AO$5,1,MATCH(INDEX('XD M'!A:A,MATCH(Info!M28,'XD M'!D:D,0),1),$AK$10:$AO$10)),IFERROR(INDEX($AK$5:$AO$5,1,MATCH(INDEX('XD W'!A:A,MATCH(Info!M28,'XD W'!D:D,0),1),$AK$11:$AO$11)),"")))</f>
        <v/>
      </c>
      <c r="T28" s="112" t="str">
        <f>IF(M28="","",IFERROR(INDEX('XD M'!J:J,MATCH(Info!M28,'XD M'!D:D,0),1),IFERROR(INDEX('XD W'!J:J,MATCH(Info!M28,'XD W'!D:D,0),1),"EI OLE")))</f>
        <v/>
      </c>
      <c r="U28" s="158">
        <f>SUM(T28:T29)</f>
        <v>0</v>
      </c>
      <c r="X28">
        <v>23</v>
      </c>
      <c r="Z28" s="121" t="str">
        <f>$N$28</f>
        <v/>
      </c>
      <c r="AA28" s="117">
        <f>$M$28</f>
        <v>0</v>
      </c>
      <c r="AB28" s="118" t="str">
        <f>$O$28</f>
        <v/>
      </c>
      <c r="AD28" s="102">
        <f>$L$50</f>
        <v>23</v>
      </c>
      <c r="AE28" s="99" t="str">
        <f>$M$50&amp;" - "&amp;$M$51</f>
        <v xml:space="preserve"> - </v>
      </c>
      <c r="AF28" s="100">
        <f>$R$50</f>
        <v>0</v>
      </c>
      <c r="AG28" s="101">
        <f>$U$50</f>
        <v>0</v>
      </c>
    </row>
    <row r="29" spans="1:33" x14ac:dyDescent="0.2">
      <c r="A29" s="109" t="s">
        <v>313</v>
      </c>
      <c r="B29" s="84">
        <f>IFERROR(COUNTIF(MS!C:C,Info!A29),"")</f>
        <v>0</v>
      </c>
      <c r="C29" s="84">
        <f>IFERROR(COUNTIF(WS!C:C,Info!A29),"")</f>
        <v>0</v>
      </c>
      <c r="D29" s="84">
        <f>IFERROR(COUNTIF(MD!C:C,Info!A29),"")</f>
        <v>0</v>
      </c>
      <c r="E29" s="84">
        <f>IFERROR(COUNTIF(WD!C:C,Info!A29),"")</f>
        <v>0</v>
      </c>
      <c r="F29" s="84">
        <f>IFERROR(COUNTIF('XD M'!C:C,Info!A29),"")</f>
        <v>0</v>
      </c>
      <c r="G29" s="84">
        <f>IFERROR(COUNTIF('XD W'!C:C,Info!A29),"")</f>
        <v>0</v>
      </c>
      <c r="H29" s="84">
        <f t="shared" si="0"/>
        <v>0</v>
      </c>
      <c r="L29" s="154"/>
      <c r="M29" s="106"/>
      <c r="N29" s="123" t="str">
        <f>IF(M29="","",IFERROR(INDEX($AK$5:$AO$5,1,MATCH(INDEX(MS!A:A,MATCH(Info!M29,MS!D:D,0),1),$AK$6:$AO$6)),IFERROR(INDEX($AK$5:$AO$5,1,MATCH(INDEX(WS!A:A,MATCH(Info!M29,WS!D:D,0),1),$AK$7:$AO$7)),"")))</f>
        <v/>
      </c>
      <c r="O29" s="126" t="str">
        <f>IF(M29="","",IFERROR(INDEX(MS!J:J,MATCH(Info!M29,MS!D:D,0),1),IFERROR(INDEX(WS!J:J,MATCH(Info!M29,WS!D:D,0),1),"EI OLE")))</f>
        <v/>
      </c>
      <c r="P29" s="142" t="str">
        <f>IF(M29="","",IFERROR(INDEX($AK$5:$AO$5,1,MATCH(INDEX(MD!A:A,MATCH(Info!M29,MD!D:D,0),1),$AK$8:$AO$8)),IFERROR(INDEX($AK$5:$AO$5,1,MATCH(INDEX(WD!A:A,MATCH(Info!M29,WD!D:D,0),1),$AK$9:$AO$9)),"")))</f>
        <v/>
      </c>
      <c r="Q29" s="105" t="str">
        <f>IF(M29="","",IFERROR(INDEX(MD!J:J,MATCH(Info!M29,MD!D:D,0),1),IFERROR(INDEX(WD!J:J,MATCH(Info!M29,WD!D:D,0),1),"EI OLE")))</f>
        <v/>
      </c>
      <c r="R29" s="156"/>
      <c r="S29" s="130" t="str">
        <f>IF(M29="","",IFERROR(INDEX($AK$5:$AO$5,1,MATCH(INDEX('XD M'!A:A,MATCH(Info!M29,'XD M'!D:D,0),1),$AK$10:$AO$10)),IFERROR(INDEX($AK$5:$AO$5,1,MATCH(INDEX('XD W'!A:A,MATCH(Info!M29,'XD W'!D:D,0),1),$AK$11:$AO$11)),"")))</f>
        <v/>
      </c>
      <c r="T29" s="112" t="str">
        <f>IF(M29="","",IFERROR(INDEX('XD M'!J:J,MATCH(Info!M29,'XD M'!D:D,0),1),IFERROR(INDEX('XD W'!J:J,MATCH(Info!M29,'XD W'!D:D,0),1),"EI OLE")))</f>
        <v/>
      </c>
      <c r="U29" s="158"/>
      <c r="X29">
        <v>24</v>
      </c>
      <c r="Z29" s="115" t="str">
        <f>$N$29</f>
        <v/>
      </c>
      <c r="AA29" s="117">
        <f>$M$29</f>
        <v>0</v>
      </c>
      <c r="AB29" s="118" t="str">
        <f>$O$29</f>
        <v/>
      </c>
      <c r="AD29" s="103">
        <f>$L$52</f>
        <v>24</v>
      </c>
      <c r="AE29" s="99" t="str">
        <f>$M$52&amp;" - "&amp;$M$53</f>
        <v xml:space="preserve"> - </v>
      </c>
      <c r="AF29" s="100">
        <f>$R$52</f>
        <v>0</v>
      </c>
      <c r="AG29" s="101">
        <f>$U$52</f>
        <v>0</v>
      </c>
    </row>
    <row r="30" spans="1:33" x14ac:dyDescent="0.2">
      <c r="A30" s="109" t="s">
        <v>375</v>
      </c>
      <c r="B30" s="84">
        <f>IFERROR(COUNTIF(MS!C:C,Info!A30),"")</f>
        <v>0</v>
      </c>
      <c r="C30" s="84">
        <f>IFERROR(COUNTIF(WS!C:C,Info!A30),"")</f>
        <v>0</v>
      </c>
      <c r="D30" s="84">
        <f>IFERROR(COUNTIF(MD!C:C,Info!A30),"")</f>
        <v>0</v>
      </c>
      <c r="E30" s="84">
        <f>IFERROR(COUNTIF(WD!C:C,Info!A30),"")</f>
        <v>0</v>
      </c>
      <c r="F30" s="84">
        <f>IFERROR(COUNTIF('XD M'!C:C,Info!A30),"")</f>
        <v>0</v>
      </c>
      <c r="G30" s="84">
        <f>IFERROR(COUNTIF('XD W'!C:C,Info!A30),"")</f>
        <v>0</v>
      </c>
      <c r="H30" s="84">
        <f t="shared" si="0"/>
        <v>0</v>
      </c>
      <c r="L30" s="153">
        <v>13</v>
      </c>
      <c r="M30" s="146"/>
      <c r="N30" s="123" t="str">
        <f>IF(M30="","",IFERROR(INDEX($AK$5:$AO$5,1,MATCH(INDEX(MS!A:A,MATCH(Info!M30,MS!D:D,0),1),$AK$6:$AO$6)),IFERROR(INDEX($AK$5:$AO$5,1,MATCH(INDEX(WS!A:A,MATCH(Info!M30,WS!D:D,0),1),$AK$7:$AO$7)),"")))</f>
        <v/>
      </c>
      <c r="O30" s="126" t="str">
        <f>IF(M30="","",IFERROR(INDEX(MS!J:J,MATCH(Info!M30,MS!D:D,0),1),IFERROR(INDEX(WS!J:J,MATCH(Info!M30,WS!D:D,0),1),"EI OLE")))</f>
        <v/>
      </c>
      <c r="P30" s="142" t="str">
        <f>IF(M30="","",IFERROR(INDEX($AK$5:$AO$5,1,MATCH(INDEX(MD!A:A,MATCH(Info!M30,MD!D:D,0),1),$AK$8:$AO$8)),IFERROR(INDEX($AK$5:$AO$5,1,MATCH(INDEX(WD!A:A,MATCH(Info!M30,WD!D:D,0),1),$AK$9:$AO$9)),"")))</f>
        <v/>
      </c>
      <c r="Q30" s="105" t="str">
        <f>IF(M30="","",IFERROR(INDEX(MD!J:J,MATCH(Info!M30,MD!D:D,0),1),IFERROR(INDEX(WD!J:J,MATCH(Info!M30,WD!D:D,0),1),"EI OLE")))</f>
        <v/>
      </c>
      <c r="R30" s="156">
        <f>SUM(Q30:Q31)</f>
        <v>0</v>
      </c>
      <c r="S30" s="130" t="str">
        <f>IF(M30="","",IFERROR(INDEX($AK$5:$AO$5,1,MATCH(INDEX('XD M'!A:A,MATCH(Info!M30,'XD M'!D:D,0),1),$AK$10:$AO$10)),IFERROR(INDEX($AK$5:$AO$5,1,MATCH(INDEX('XD W'!A:A,MATCH(Info!M30,'XD W'!D:D,0),1),$AK$11:$AO$11)),"")))</f>
        <v/>
      </c>
      <c r="T30" s="112" t="str">
        <f>IF(M30="","",IFERROR(INDEX('XD M'!J:J,MATCH(Info!M30,'XD M'!D:D,0),1),IFERROR(INDEX('XD W'!J:J,MATCH(Info!M30,'XD W'!D:D,0),1),"EI OLE")))</f>
        <v/>
      </c>
      <c r="U30" s="158">
        <f>SUM(T30:T31)</f>
        <v>0</v>
      </c>
      <c r="X30">
        <v>25</v>
      </c>
      <c r="Z30" s="115" t="str">
        <f>$N$30</f>
        <v/>
      </c>
      <c r="AA30" s="117">
        <f>$M$30</f>
        <v>0</v>
      </c>
      <c r="AB30" s="118" t="str">
        <f>$O$30</f>
        <v/>
      </c>
    </row>
    <row r="31" spans="1:33" x14ac:dyDescent="0.2">
      <c r="A31" t="s">
        <v>316</v>
      </c>
      <c r="B31" s="84">
        <f>IFERROR(COUNTIF(MS!C:C,Info!A31),"")</f>
        <v>0</v>
      </c>
      <c r="C31" s="84">
        <f>IFERROR(COUNTIF(WS!C:C,Info!A31),"")</f>
        <v>0</v>
      </c>
      <c r="D31" s="84">
        <f>IFERROR(COUNTIF(MD!C:C,Info!A31),"")</f>
        <v>0</v>
      </c>
      <c r="E31" s="84">
        <f>IFERROR(COUNTIF(WD!C:C,Info!A31),"")</f>
        <v>0</v>
      </c>
      <c r="F31" s="84">
        <f>IFERROR(COUNTIF('XD M'!C:C,Info!A31),"")</f>
        <v>0</v>
      </c>
      <c r="G31" s="84">
        <f>IFERROR(COUNTIF('XD W'!C:C,Info!A31),"")</f>
        <v>0</v>
      </c>
      <c r="H31" s="84">
        <f t="shared" si="0"/>
        <v>0</v>
      </c>
      <c r="L31" s="153"/>
      <c r="M31" s="146"/>
      <c r="N31" s="123" t="str">
        <f>IF(M31="","",IFERROR(INDEX($AK$5:$AO$5,1,MATCH(INDEX(MS!A:A,MATCH(Info!M31,MS!D:D,0),1),$AK$6:$AO$6)),IFERROR(INDEX($AK$5:$AO$5,1,MATCH(INDEX(WS!A:A,MATCH(Info!M31,WS!D:D,0),1),$AK$7:$AO$7)),"")))</f>
        <v/>
      </c>
      <c r="O31" s="126" t="str">
        <f>IF(M31="","",IFERROR(INDEX(MS!J:J,MATCH(Info!M31,MS!D:D,0),1),IFERROR(INDEX(WS!J:J,MATCH(Info!M31,WS!D:D,0),1),"EI OLE")))</f>
        <v/>
      </c>
      <c r="P31" s="142" t="str">
        <f>IF(M31="","",IFERROR(INDEX($AK$5:$AO$5,1,MATCH(INDEX(MD!A:A,MATCH(Info!M31,MD!D:D,0),1),$AK$8:$AO$8)),IFERROR(INDEX($AK$5:$AO$5,1,MATCH(INDEX(WD!A:A,MATCH(Info!M31,WD!D:D,0),1),$AK$9:$AO$9)),"")))</f>
        <v/>
      </c>
      <c r="Q31" s="105" t="str">
        <f>IF(M31="","",IFERROR(INDEX(MD!J:J,MATCH(Info!M31,MD!D:D,0),1),IFERROR(INDEX(WD!J:J,MATCH(Info!M31,WD!D:D,0),1),"EI OLE")))</f>
        <v/>
      </c>
      <c r="R31" s="156"/>
      <c r="S31" s="130" t="str">
        <f>IF(M31="","",IFERROR(INDEX($AK$5:$AO$5,1,MATCH(INDEX('XD M'!A:A,MATCH(Info!M31,'XD M'!D:D,0),1),$AK$10:$AO$10)),IFERROR(INDEX($AK$5:$AO$5,1,MATCH(INDEX('XD W'!A:A,MATCH(Info!M31,'XD W'!D:D,0),1),$AK$11:$AO$11)),"")))</f>
        <v/>
      </c>
      <c r="T31" s="112" t="str">
        <f>IF(M31="","",IFERROR(INDEX('XD M'!J:J,MATCH(Info!M31,'XD M'!D:D,0),1),IFERROR(INDEX('XD W'!J:J,MATCH(Info!M31,'XD W'!D:D,0),1),"EI OLE")))</f>
        <v/>
      </c>
      <c r="U31" s="158"/>
      <c r="X31">
        <v>26</v>
      </c>
      <c r="Z31" s="115" t="str">
        <f>$N$31</f>
        <v/>
      </c>
      <c r="AA31" s="117">
        <f>$M$31</f>
        <v>0</v>
      </c>
      <c r="AB31" s="118" t="str">
        <f>$O$31</f>
        <v/>
      </c>
    </row>
    <row r="32" spans="1:33" x14ac:dyDescent="0.2">
      <c r="A32" t="s">
        <v>253</v>
      </c>
      <c r="B32" s="84">
        <f>IFERROR(COUNTIF(MS!C:C,Info!A32),"")</f>
        <v>0</v>
      </c>
      <c r="C32" s="84">
        <f>IFERROR(COUNTIF(WS!C:C,Info!A32),"")</f>
        <v>0</v>
      </c>
      <c r="D32" s="84">
        <f>IFERROR(COUNTIF(MD!C:C,Info!A32),"")</f>
        <v>0</v>
      </c>
      <c r="E32" s="84">
        <f>IFERROR(COUNTIF(WD!C:C,Info!A32),"")</f>
        <v>0</v>
      </c>
      <c r="F32" s="84">
        <f>IFERROR(COUNTIF('XD M'!C:C,Info!A32),"")</f>
        <v>0</v>
      </c>
      <c r="G32" s="84">
        <f>IFERROR(COUNTIF('XD W'!C:C,Info!A32),"")</f>
        <v>0</v>
      </c>
      <c r="H32" s="84">
        <f t="shared" si="0"/>
        <v>0</v>
      </c>
      <c r="L32" s="154">
        <v>14</v>
      </c>
      <c r="M32" s="106"/>
      <c r="N32" s="123" t="str">
        <f>IF(M32="","",IFERROR(INDEX($AK$5:$AO$5,1,MATCH(INDEX(MS!A:A,MATCH(Info!M32,MS!D:D,0),1),$AK$6:$AO$6)),IFERROR(INDEX($AK$5:$AO$5,1,MATCH(INDEX(WS!A:A,MATCH(Info!M32,WS!D:D,0),1),$AK$7:$AO$7)),"")))</f>
        <v/>
      </c>
      <c r="O32" s="126" t="str">
        <f>IF(M32="","",IFERROR(INDEX(MS!J:J,MATCH(Info!M32,MS!D:D,0),1),IFERROR(INDEX(WS!J:J,MATCH(Info!M32,WS!D:D,0),1),"EI OLE")))</f>
        <v/>
      </c>
      <c r="P32" s="142" t="str">
        <f>IF(M32="","",IFERROR(INDEX($AK$5:$AO$5,1,MATCH(INDEX(MD!A:A,MATCH(Info!M32,MD!D:D,0),1),$AK$8:$AO$8)),IFERROR(INDEX($AK$5:$AO$5,1,MATCH(INDEX(WD!A:A,MATCH(Info!M32,WD!D:D,0),1),$AK$9:$AO$9)),"")))</f>
        <v/>
      </c>
      <c r="Q32" s="105" t="str">
        <f>IF(M32="","",IFERROR(INDEX(MD!J:J,MATCH(Info!M32,MD!D:D,0),1),IFERROR(INDEX(WD!J:J,MATCH(Info!M32,WD!D:D,0),1),"EI OLE")))</f>
        <v/>
      </c>
      <c r="R32" s="156">
        <f>SUM(Q32:Q33)</f>
        <v>0</v>
      </c>
      <c r="S32" s="130" t="str">
        <f>IF(M32="","",IFERROR(INDEX($AK$5:$AO$5,1,MATCH(INDEX('XD M'!A:A,MATCH(Info!M32,'XD M'!D:D,0),1),$AK$10:$AO$10)),IFERROR(INDEX($AK$5:$AO$5,1,MATCH(INDEX('XD W'!A:A,MATCH(Info!M32,'XD W'!D:D,0),1),$AK$11:$AO$11)),"")))</f>
        <v/>
      </c>
      <c r="T32" s="112" t="str">
        <f>IF(M32="","",IFERROR(INDEX('XD M'!J:J,MATCH(Info!M32,'XD M'!D:D,0),1),IFERROR(INDEX('XD W'!J:J,MATCH(Info!M32,'XD W'!D:D,0),1),"EI OLE")))</f>
        <v/>
      </c>
      <c r="U32" s="158">
        <f>SUM(T32:T33)</f>
        <v>0</v>
      </c>
      <c r="X32">
        <v>27</v>
      </c>
      <c r="Z32" s="115" t="str">
        <f>$N$32</f>
        <v/>
      </c>
      <c r="AA32" s="117">
        <f>$M$32</f>
        <v>0</v>
      </c>
      <c r="AB32" s="118" t="str">
        <f>$O$32</f>
        <v/>
      </c>
    </row>
    <row r="33" spans="2:28" x14ac:dyDescent="0.2">
      <c r="B33" s="84"/>
      <c r="C33" s="84"/>
      <c r="D33" s="84"/>
      <c r="E33" s="84"/>
      <c r="F33" s="84"/>
      <c r="G33" s="84"/>
      <c r="H33" s="84"/>
      <c r="L33" s="154"/>
      <c r="M33" s="106"/>
      <c r="N33" s="123" t="str">
        <f>IF(M33="","",IFERROR(INDEX($AK$5:$AO$5,1,MATCH(INDEX(MS!A:A,MATCH(Info!M33,MS!D:D,0),1),$AK$6:$AO$6)),IFERROR(INDEX($AK$5:$AO$5,1,MATCH(INDEX(WS!A:A,MATCH(Info!M33,WS!D:D,0),1),$AK$7:$AO$7)),"")))</f>
        <v/>
      </c>
      <c r="O33" s="126" t="str">
        <f>IF(M33="","",IFERROR(INDEX(MS!J:J,MATCH(Info!M33,MS!D:D,0),1),IFERROR(INDEX(WS!J:J,MATCH(Info!M33,WS!D:D,0),1),"EI OLE")))</f>
        <v/>
      </c>
      <c r="P33" s="142" t="str">
        <f>IF(M33="","",IFERROR(INDEX($AK$5:$AO$5,1,MATCH(INDEX(MD!A:A,MATCH(Info!M33,MD!D:D,0),1),$AK$8:$AO$8)),IFERROR(INDEX($AK$5:$AO$5,1,MATCH(INDEX(WD!A:A,MATCH(Info!M33,WD!D:D,0),1),$AK$9:$AO$9)),"")))</f>
        <v/>
      </c>
      <c r="Q33" s="105" t="str">
        <f>IF(M33="","",IFERROR(INDEX(MD!J:J,MATCH(Info!M33,MD!D:D,0),1),IFERROR(INDEX(WD!J:J,MATCH(Info!M33,WD!D:D,0),1),"EI OLE")))</f>
        <v/>
      </c>
      <c r="R33" s="156"/>
      <c r="S33" s="130" t="str">
        <f>IF(M33="","",IFERROR(INDEX($AK$5:$AO$5,1,MATCH(INDEX('XD M'!A:A,MATCH(Info!M33,'XD M'!D:D,0),1),$AK$10:$AO$10)),IFERROR(INDEX($AK$5:$AO$5,1,MATCH(INDEX('XD W'!A:A,MATCH(Info!M33,'XD W'!D:D,0),1),$AK$11:$AO$11)),"")))</f>
        <v/>
      </c>
      <c r="T33" s="112" t="str">
        <f>IF(M33="","",IFERROR(INDEX('XD M'!J:J,MATCH(Info!M33,'XD M'!D:D,0),1),IFERROR(INDEX('XD W'!J:J,MATCH(Info!M33,'XD W'!D:D,0),1),"EI OLE")))</f>
        <v/>
      </c>
      <c r="U33" s="158"/>
      <c r="X33">
        <v>28</v>
      </c>
      <c r="Z33" s="115" t="str">
        <f>$N$33</f>
        <v/>
      </c>
      <c r="AA33" s="117">
        <f>$M$33</f>
        <v>0</v>
      </c>
      <c r="AB33" s="118" t="str">
        <f>$O$33</f>
        <v/>
      </c>
    </row>
    <row r="34" spans="2:28" x14ac:dyDescent="0.2">
      <c r="L34" s="153">
        <v>15</v>
      </c>
      <c r="M34" s="146"/>
      <c r="N34" s="123" t="str">
        <f>IF(M34="","",IFERROR(INDEX($AK$5:$AO$5,1,MATCH(INDEX(MS!A:A,MATCH(Info!M34,MS!D:D,0),1),$AK$6:$AO$6)),IFERROR(INDEX($AK$5:$AO$5,1,MATCH(INDEX(WS!A:A,MATCH(Info!M34,WS!D:D,0),1),$AK$7:$AO$7)),"")))</f>
        <v/>
      </c>
      <c r="O34" s="126" t="str">
        <f>IF(M34="","",IFERROR(INDEX(MS!J:J,MATCH(Info!M34,MS!D:D,0),1),IFERROR(INDEX(WS!J:J,MATCH(Info!M34,WS!D:D,0),1),"EI OLE")))</f>
        <v/>
      </c>
      <c r="P34" s="142" t="str">
        <f>IF(M34="","",IFERROR(INDEX($AK$5:$AO$5,1,MATCH(INDEX(MD!A:A,MATCH(Info!M34,MD!D:D,0),1),$AK$8:$AO$8)),IFERROR(INDEX($AK$5:$AO$5,1,MATCH(INDEX(WD!A:A,MATCH(Info!M34,WD!D:D,0),1),$AK$9:$AO$9)),"")))</f>
        <v/>
      </c>
      <c r="Q34" s="105" t="str">
        <f>IF(M34="","",IFERROR(INDEX(MD!J:J,MATCH(Info!M34,MD!D:D,0),1),IFERROR(INDEX(WD!J:J,MATCH(Info!M34,WD!D:D,0),1),"EI OLE")))</f>
        <v/>
      </c>
      <c r="R34" s="156">
        <f>SUM(Q34:Q35)</f>
        <v>0</v>
      </c>
      <c r="S34" s="130" t="str">
        <f>IF(M34="","",IFERROR(INDEX($AK$5:$AO$5,1,MATCH(INDEX('XD M'!A:A,MATCH(Info!M34,'XD M'!D:D,0),1),$AK$10:$AO$10)),IFERROR(INDEX($AK$5:$AO$5,1,MATCH(INDEX('XD W'!A:A,MATCH(Info!M34,'XD W'!D:D,0),1),$AK$11:$AO$11)),"")))</f>
        <v/>
      </c>
      <c r="T34" s="112" t="str">
        <f>IF(M34="","",IFERROR(INDEX('XD M'!J:J,MATCH(Info!M34,'XD M'!D:D,0),1),IFERROR(INDEX('XD W'!J:J,MATCH(Info!M34,'XD W'!D:D,0),1),"EI OLE")))</f>
        <v/>
      </c>
      <c r="U34" s="158">
        <f>SUM(T34:T35)</f>
        <v>0</v>
      </c>
      <c r="X34">
        <v>29</v>
      </c>
      <c r="Z34" s="115" t="str">
        <f>$N$34</f>
        <v/>
      </c>
      <c r="AA34" s="117">
        <f>$M$34</f>
        <v>0</v>
      </c>
      <c r="AB34" s="118" t="str">
        <f>$O$34</f>
        <v/>
      </c>
    </row>
    <row r="35" spans="2:28" x14ac:dyDescent="0.2">
      <c r="L35" s="153"/>
      <c r="M35" s="146"/>
      <c r="N35" s="123" t="str">
        <f>IF(M35="","",IFERROR(INDEX($AK$5:$AO$5,1,MATCH(INDEX(MS!A:A,MATCH(Info!M35,MS!D:D,0),1),$AK$6:$AO$6)),IFERROR(INDEX($AK$5:$AO$5,1,MATCH(INDEX(WS!A:A,MATCH(Info!M35,WS!D:D,0),1),$AK$7:$AO$7)),"")))</f>
        <v/>
      </c>
      <c r="O35" s="126" t="str">
        <f>IF(M35="","",IFERROR(INDEX(MS!J:J,MATCH(Info!M35,MS!D:D,0),1),IFERROR(INDEX(WS!J:J,MATCH(Info!M35,WS!D:D,0),1),"EI OLE")))</f>
        <v/>
      </c>
      <c r="P35" s="142" t="str">
        <f>IF(M35="","",IFERROR(INDEX($AK$5:$AO$5,1,MATCH(INDEX(MD!A:A,MATCH(Info!M35,MD!D:D,0),1),$AK$8:$AO$8)),IFERROR(INDEX($AK$5:$AO$5,1,MATCH(INDEX(WD!A:A,MATCH(Info!M35,WD!D:D,0),1),$AK$9:$AO$9)),"")))</f>
        <v/>
      </c>
      <c r="Q35" s="105" t="str">
        <f>IF(M35="","",IFERROR(INDEX(MD!J:J,MATCH(Info!M35,MD!D:D,0),1),IFERROR(INDEX(WD!J:J,MATCH(Info!M35,WD!D:D,0),1),"EI OLE")))</f>
        <v/>
      </c>
      <c r="R35" s="156"/>
      <c r="S35" s="130" t="str">
        <f>IF(M35="","",IFERROR(INDEX($AK$5:$AO$5,1,MATCH(INDEX('XD M'!A:A,MATCH(Info!M35,'XD M'!D:D,0),1),$AK$10:$AO$10)),IFERROR(INDEX($AK$5:$AO$5,1,MATCH(INDEX('XD W'!A:A,MATCH(Info!M35,'XD W'!D:D,0),1),$AK$11:$AO$11)),"")))</f>
        <v/>
      </c>
      <c r="T35" s="112" t="str">
        <f>IF(M35="","",IFERROR(INDEX('XD M'!J:J,MATCH(Info!M35,'XD M'!D:D,0),1),IFERROR(INDEX('XD W'!J:J,MATCH(Info!M35,'XD W'!D:D,0),1),"EI OLE")))</f>
        <v/>
      </c>
      <c r="U35" s="158"/>
      <c r="X35">
        <v>30</v>
      </c>
      <c r="Z35" s="115" t="str">
        <f>$N$35</f>
        <v/>
      </c>
      <c r="AA35" s="117">
        <f>$M$35</f>
        <v>0</v>
      </c>
      <c r="AB35" s="118" t="str">
        <f>$O$35</f>
        <v/>
      </c>
    </row>
    <row r="36" spans="2:28" x14ac:dyDescent="0.2">
      <c r="L36" s="154">
        <v>16</v>
      </c>
      <c r="M36" s="106"/>
      <c r="N36" s="123" t="str">
        <f>IF(M36="","",IFERROR(INDEX($AK$5:$AO$5,1,MATCH(INDEX(MS!A:A,MATCH(Info!M36,MS!D:D,0),1),$AK$6:$AO$6)),IFERROR(INDEX($AK$5:$AO$5,1,MATCH(INDEX(WS!A:A,MATCH(Info!M36,WS!D:D,0),1),$AK$7:$AO$7)),"")))</f>
        <v/>
      </c>
      <c r="O36" s="126" t="str">
        <f>IF(M36="","",IFERROR(INDEX(MS!J:J,MATCH(Info!M36,MS!D:D,0),1),IFERROR(INDEX(WS!J:J,MATCH(Info!M36,WS!D:D,0),1),"EI OLE")))</f>
        <v/>
      </c>
      <c r="P36" s="142" t="str">
        <f>IF(M36="","",IFERROR(INDEX($AK$5:$AO$5,1,MATCH(INDEX(MD!A:A,MATCH(Info!M36,MD!D:D,0),1),$AK$8:$AO$8)),IFERROR(INDEX($AK$5:$AO$5,1,MATCH(INDEX(WD!A:A,MATCH(Info!M36,WD!D:D,0),1),$AK$9:$AO$9)),"")))</f>
        <v/>
      </c>
      <c r="Q36" s="105" t="str">
        <f>IF(M36="","",IFERROR(INDEX(MD!J:J,MATCH(Info!M36,MD!D:D,0),1),IFERROR(INDEX(WD!J:J,MATCH(Info!M36,WD!D:D,0),1),"EI OLE")))</f>
        <v/>
      </c>
      <c r="R36" s="156">
        <f>SUM(Q36:Q37)</f>
        <v>0</v>
      </c>
      <c r="S36" s="130" t="str">
        <f>IF(M36="","",IFERROR(INDEX($AK$5:$AO$5,1,MATCH(INDEX('XD M'!A:A,MATCH(Info!M36,'XD M'!D:D,0),1),$AK$10:$AO$10)),IFERROR(INDEX($AK$5:$AO$5,1,MATCH(INDEX('XD W'!A:A,MATCH(Info!M36,'XD W'!D:D,0),1),$AK$11:$AO$11)),"")))</f>
        <v/>
      </c>
      <c r="T36" s="112" t="str">
        <f>IF(M36="","",IFERROR(INDEX('XD M'!J:J,MATCH(Info!M36,'XD M'!D:D,0),1),IFERROR(INDEX('XD W'!J:J,MATCH(Info!M36,'XD W'!D:D,0),1),"EI OLE")))</f>
        <v/>
      </c>
      <c r="U36" s="158">
        <f>SUM(T36:T37)</f>
        <v>0</v>
      </c>
      <c r="X36">
        <v>31</v>
      </c>
      <c r="Z36" s="115" t="str">
        <f>$N$36</f>
        <v/>
      </c>
      <c r="AA36" s="117">
        <f>$M$36</f>
        <v>0</v>
      </c>
      <c r="AB36" s="118" t="str">
        <f>$O$36</f>
        <v/>
      </c>
    </row>
    <row r="37" spans="2:28" x14ac:dyDescent="0.2">
      <c r="L37" s="154"/>
      <c r="M37" s="106"/>
      <c r="N37" s="123" t="str">
        <f>IF(M37="","",IFERROR(INDEX($AK$5:$AO$5,1,MATCH(INDEX(MS!A:A,MATCH(Info!M37,MS!D:D,0),1),$AK$6:$AO$6)),IFERROR(INDEX($AK$5:$AO$5,1,MATCH(INDEX(WS!A:A,MATCH(Info!M37,WS!D:D,0),1),$AK$7:$AO$7)),"")))</f>
        <v/>
      </c>
      <c r="O37" s="126" t="str">
        <f>IF(M37="","",IFERROR(INDEX(MS!J:J,MATCH(Info!M37,MS!D:D,0),1),IFERROR(INDEX(WS!J:J,MATCH(Info!M37,WS!D:D,0),1),"EI OLE")))</f>
        <v/>
      </c>
      <c r="P37" s="142" t="str">
        <f>IF(M37="","",IFERROR(INDEX($AK$5:$AO$5,1,MATCH(INDEX(MD!A:A,MATCH(Info!M37,MD!D:D,0),1),$AK$8:$AO$8)),IFERROR(INDEX($AK$5:$AO$5,1,MATCH(INDEX(WD!A:A,MATCH(Info!M37,WD!D:D,0),1),$AK$9:$AO$9)),"")))</f>
        <v/>
      </c>
      <c r="Q37" s="105" t="str">
        <f>IF(M37="","",IFERROR(INDEX(MD!J:J,MATCH(Info!M37,MD!D:D,0),1),IFERROR(INDEX(WD!J:J,MATCH(Info!M37,WD!D:D,0),1),"EI OLE")))</f>
        <v/>
      </c>
      <c r="R37" s="156"/>
      <c r="S37" s="130" t="str">
        <f>IF(M37="","",IFERROR(INDEX($AK$5:$AO$5,1,MATCH(INDEX('XD M'!A:A,MATCH(Info!M37,'XD M'!D:D,0),1),$AK$10:$AO$10)),IFERROR(INDEX($AK$5:$AO$5,1,MATCH(INDEX('XD W'!A:A,MATCH(Info!M37,'XD W'!D:D,0),1),$AK$11:$AO$11)),"")))</f>
        <v/>
      </c>
      <c r="T37" s="112" t="str">
        <f>IF(M37="","",IFERROR(INDEX('XD M'!J:J,MATCH(Info!M37,'XD M'!D:D,0),1),IFERROR(INDEX('XD W'!J:J,MATCH(Info!M37,'XD W'!D:D,0),1),"EI OLE")))</f>
        <v/>
      </c>
      <c r="U37" s="158"/>
      <c r="X37">
        <v>32</v>
      </c>
      <c r="Z37" s="115" t="str">
        <f>$N$37</f>
        <v/>
      </c>
      <c r="AA37" s="117">
        <f>$M$37</f>
        <v>0</v>
      </c>
      <c r="AB37" s="118" t="str">
        <f>$O$37</f>
        <v/>
      </c>
    </row>
    <row r="38" spans="2:28" x14ac:dyDescent="0.2">
      <c r="L38" s="153">
        <v>17</v>
      </c>
      <c r="M38" s="146"/>
      <c r="N38" s="123" t="str">
        <f>IF(M38="","",IFERROR(INDEX($AK$5:$AO$5,1,MATCH(INDEX(MS!A:A,MATCH(Info!M38,MS!D:D,0),1),$AK$6:$AO$6)),IFERROR(INDEX($AK$5:$AO$5,1,MATCH(INDEX(WS!A:A,MATCH(Info!M38,WS!D:D,0),1),$AK$7:$AO$7)),"")))</f>
        <v/>
      </c>
      <c r="O38" s="126" t="str">
        <f>IF(M38="","",IFERROR(INDEX(MS!J:J,MATCH(Info!M38,MS!D:D,0),1),IFERROR(INDEX(WS!J:J,MATCH(Info!M38,WS!D:D,0),1),"EI OLE")))</f>
        <v/>
      </c>
      <c r="P38" s="142" t="str">
        <f>IF(M38="","",IFERROR(INDEX($AK$5:$AO$5,1,MATCH(INDEX(MD!A:A,MATCH(Info!M38,MD!D:D,0),1),$AK$8:$AO$8)),IFERROR(INDEX($AK$5:$AO$5,1,MATCH(INDEX(WD!A:A,MATCH(Info!M38,WD!D:D,0),1),$AK$9:$AO$9)),"")))</f>
        <v/>
      </c>
      <c r="Q38" s="105" t="str">
        <f>IF(M38="","",IFERROR(INDEX(MD!J:J,MATCH(Info!M38,MD!D:D,0),1),IFERROR(INDEX(WD!J:J,MATCH(Info!M38,WD!D:D,0),1),"EI OLE")))</f>
        <v/>
      </c>
      <c r="R38" s="156">
        <f>SUM(Q38:Q39)</f>
        <v>0</v>
      </c>
      <c r="S38" s="130" t="str">
        <f>IF(M38="","",IFERROR(INDEX($AK$5:$AO$5,1,MATCH(INDEX('XD M'!A:A,MATCH(Info!M38,'XD M'!D:D,0),1),$AK$10:$AO$10)),IFERROR(INDEX($AK$5:$AO$5,1,MATCH(INDEX('XD W'!A:A,MATCH(Info!M38,'XD W'!D:D,0),1),$AK$11:$AO$11)),"")))</f>
        <v/>
      </c>
      <c r="T38" s="112" t="str">
        <f>IF(M38="","",IFERROR(INDEX('XD M'!J:J,MATCH(Info!M38,'XD M'!D:D,0),1),IFERROR(INDEX('XD W'!J:J,MATCH(Info!M38,'XD W'!D:D,0),1),"EI OLE")))</f>
        <v/>
      </c>
      <c r="U38" s="158">
        <f>SUM(T38:T39)</f>
        <v>0</v>
      </c>
      <c r="X38">
        <v>33</v>
      </c>
      <c r="Z38" s="115" t="str">
        <f>$N$38</f>
        <v/>
      </c>
      <c r="AA38" s="117">
        <f>$M$38</f>
        <v>0</v>
      </c>
      <c r="AB38" s="118" t="str">
        <f>$O$38</f>
        <v/>
      </c>
    </row>
    <row r="39" spans="2:28" x14ac:dyDescent="0.2">
      <c r="L39" s="153"/>
      <c r="M39" s="146"/>
      <c r="N39" s="123" t="str">
        <f>IF(M39="","",IFERROR(INDEX($AK$5:$AO$5,1,MATCH(INDEX(MS!A:A,MATCH(Info!M39,MS!D:D,0),1),$AK$6:$AO$6)),IFERROR(INDEX($AK$5:$AO$5,1,MATCH(INDEX(WS!A:A,MATCH(Info!M39,WS!D:D,0),1),$AK$7:$AO$7)),"")))</f>
        <v/>
      </c>
      <c r="O39" s="126" t="str">
        <f>IF(M39="","",IFERROR(INDEX(MS!J:J,MATCH(Info!M39,MS!D:D,0),1),IFERROR(INDEX(WS!J:J,MATCH(Info!M39,WS!D:D,0),1),"EI OLE")))</f>
        <v/>
      </c>
      <c r="P39" s="142" t="str">
        <f>IF(M39="","",IFERROR(INDEX($AK$5:$AO$5,1,MATCH(INDEX(MD!A:A,MATCH(Info!M39,MD!D:D,0),1),$AK$8:$AO$8)),IFERROR(INDEX($AK$5:$AO$5,1,MATCH(INDEX(WD!A:A,MATCH(Info!M39,WD!D:D,0),1),$AK$9:$AO$9)),"")))</f>
        <v/>
      </c>
      <c r="Q39" s="105" t="str">
        <f>IF(M39="","",IFERROR(INDEX(MD!J:J,MATCH(Info!M39,MD!D:D,0),1),IFERROR(INDEX(WD!J:J,MATCH(Info!M39,WD!D:D,0),1),"EI OLE")))</f>
        <v/>
      </c>
      <c r="R39" s="156"/>
      <c r="S39" s="130" t="str">
        <f>IF(M39="","",IFERROR(INDEX($AK$5:$AO$5,1,MATCH(INDEX('XD M'!A:A,MATCH(Info!M39,'XD M'!D:D,0),1),$AK$10:$AO$10)),IFERROR(INDEX($AK$5:$AO$5,1,MATCH(INDEX('XD W'!A:A,MATCH(Info!M39,'XD W'!D:D,0),1),$AK$11:$AO$11)),"")))</f>
        <v/>
      </c>
      <c r="T39" s="112" t="str">
        <f>IF(M39="","",IFERROR(INDEX('XD M'!J:J,MATCH(Info!M39,'XD M'!D:D,0),1),IFERROR(INDEX('XD W'!J:J,MATCH(Info!M39,'XD W'!D:D,0),1),"EI OLE")))</f>
        <v/>
      </c>
      <c r="U39" s="158"/>
      <c r="X39">
        <v>34</v>
      </c>
      <c r="Z39" s="115" t="str">
        <f>$N$39</f>
        <v/>
      </c>
      <c r="AA39" s="117">
        <f>$M$39</f>
        <v>0</v>
      </c>
      <c r="AB39" s="118" t="str">
        <f>$O$39</f>
        <v/>
      </c>
    </row>
    <row r="40" spans="2:28" x14ac:dyDescent="0.2">
      <c r="L40" s="154">
        <v>18</v>
      </c>
      <c r="M40" s="106"/>
      <c r="N40" s="123" t="str">
        <f>IF(M40="","",IFERROR(INDEX($AK$5:$AO$5,1,MATCH(INDEX(MS!A:A,MATCH(Info!M40,MS!D:D,0),1),$AK$6:$AO$6)),IFERROR(INDEX($AK$5:$AO$5,1,MATCH(INDEX(WS!A:A,MATCH(Info!M40,WS!D:D,0),1),$AK$7:$AO$7)),"")))</f>
        <v/>
      </c>
      <c r="O40" s="126" t="str">
        <f>IF(M40="","",IFERROR(INDEX(MS!J:J,MATCH(Info!M40,MS!D:D,0),1),IFERROR(INDEX(WS!J:J,MATCH(Info!M40,WS!D:D,0),1),"EI OLE")))</f>
        <v/>
      </c>
      <c r="P40" s="142" t="str">
        <f>IF(M40="","",IFERROR(INDEX($AK$5:$AO$5,1,MATCH(INDEX(MD!A:A,MATCH(Info!M40,MD!D:D,0),1),$AK$8:$AO$8)),IFERROR(INDEX($AK$5:$AO$5,1,MATCH(INDEX(WD!A:A,MATCH(Info!M40,WD!D:D,0),1),$AK$9:$AO$9)),"")))</f>
        <v/>
      </c>
      <c r="Q40" s="105" t="str">
        <f>IF(M40="","",IFERROR(INDEX(MD!J:J,MATCH(Info!M40,MD!D:D,0),1),IFERROR(INDEX(WD!J:J,MATCH(Info!M40,WD!D:D,0),1),"EI OLE")))</f>
        <v/>
      </c>
      <c r="R40" s="156">
        <f>SUM(Q40:Q41)</f>
        <v>0</v>
      </c>
      <c r="S40" s="130" t="str">
        <f>IF(M40="","",IFERROR(INDEX($AK$5:$AO$5,1,MATCH(INDEX('XD M'!A:A,MATCH(Info!M40,'XD M'!D:D,0),1),$AK$10:$AO$10)),IFERROR(INDEX($AK$5:$AO$5,1,MATCH(INDEX('XD W'!A:A,MATCH(Info!M40,'XD W'!D:D,0),1),$AK$11:$AO$11)),"")))</f>
        <v/>
      </c>
      <c r="T40" s="112" t="str">
        <f>IF(M40="","",IFERROR(INDEX('XD M'!J:J,MATCH(Info!M40,'XD M'!D:D,0),1),IFERROR(INDEX('XD W'!J:J,MATCH(Info!M40,'XD W'!D:D,0),1),"EI OLE")))</f>
        <v/>
      </c>
      <c r="U40" s="158">
        <f>SUM(T40:T41)</f>
        <v>0</v>
      </c>
      <c r="X40">
        <v>35</v>
      </c>
      <c r="Z40" s="115" t="str">
        <f>$N$40</f>
        <v/>
      </c>
      <c r="AA40" s="117">
        <f>$M$40</f>
        <v>0</v>
      </c>
      <c r="AB40" s="118" t="str">
        <f>$O$40</f>
        <v/>
      </c>
    </row>
    <row r="41" spans="2:28" x14ac:dyDescent="0.2">
      <c r="L41" s="154"/>
      <c r="M41" s="110"/>
      <c r="N41" s="123" t="str">
        <f>IF(M41="","",IFERROR(INDEX($AK$5:$AO$5,1,MATCH(INDEX(MS!A:A,MATCH(Info!M41,MS!D:D,0),1),$AK$6:$AO$6)),IFERROR(INDEX($AK$5:$AO$5,1,MATCH(INDEX(WS!A:A,MATCH(Info!M41,WS!D:D,0),1),$AK$7:$AO$7)),"")))</f>
        <v/>
      </c>
      <c r="O41" s="126" t="str">
        <f>IF(M41="","",IFERROR(INDEX(MS!J:J,MATCH(Info!M41,MS!D:D,0),1),IFERROR(INDEX(WS!J:J,MATCH(Info!M41,WS!D:D,0),1),"EI OLE")))</f>
        <v/>
      </c>
      <c r="P41" s="142" t="str">
        <f>IF(M41="","",IFERROR(INDEX($AK$5:$AO$5,1,MATCH(INDEX(MD!A:A,MATCH(Info!M41,MD!D:D,0),1),$AK$8:$AO$8)),IFERROR(INDEX($AK$5:$AO$5,1,MATCH(INDEX(WD!A:A,MATCH(Info!M41,WD!D:D,0),1),$AK$9:$AO$9)),"")))</f>
        <v/>
      </c>
      <c r="Q41" s="105" t="str">
        <f>IF(M41="","",IFERROR(INDEX(MD!J:J,MATCH(Info!M41,MD!D:D,0),1),IFERROR(INDEX(WD!J:J,MATCH(Info!M41,WD!D:D,0),1),"EI OLE")))</f>
        <v/>
      </c>
      <c r="R41" s="156"/>
      <c r="S41" s="130" t="str">
        <f>IF(M41="","",IFERROR(INDEX($AK$5:$AO$5,1,MATCH(INDEX('XD M'!A:A,MATCH(Info!M41,'XD M'!D:D,0),1),$AK$10:$AO$10)),IFERROR(INDEX($AK$5:$AO$5,1,MATCH(INDEX('XD W'!A:A,MATCH(Info!M41,'XD W'!D:D,0),1),$AK$11:$AO$11)),"")))</f>
        <v/>
      </c>
      <c r="T41" s="112" t="str">
        <f>IF(M41="","",IFERROR(INDEX('XD M'!J:J,MATCH(Info!M41,'XD M'!D:D,0),1),IFERROR(INDEX('XD W'!J:J,MATCH(Info!M41,'XD W'!D:D,0),1),"EI OLE")))</f>
        <v/>
      </c>
      <c r="U41" s="158"/>
      <c r="X41">
        <v>36</v>
      </c>
      <c r="Z41" s="115" t="str">
        <f>$N$41</f>
        <v/>
      </c>
      <c r="AA41" s="117">
        <f>$M$41</f>
        <v>0</v>
      </c>
      <c r="AB41" s="118" t="str">
        <f>$O$41</f>
        <v/>
      </c>
    </row>
    <row r="42" spans="2:28" x14ac:dyDescent="0.2">
      <c r="L42" s="153">
        <v>19</v>
      </c>
      <c r="M42" s="147"/>
      <c r="N42" s="123" t="str">
        <f>IF(M42="","",IFERROR(INDEX($AK$5:$AO$5,1,MATCH(INDEX(MS!A:A,MATCH(Info!M42,MS!D:D,0),1),$AK$6:$AO$6)),IFERROR(INDEX($AK$5:$AO$5,1,MATCH(INDEX(WS!A:A,MATCH(Info!M42,WS!D:D,0),1),$AK$7:$AO$7)),"")))</f>
        <v/>
      </c>
      <c r="O42" s="126" t="str">
        <f>IF(M42="","",IFERROR(INDEX(MS!J:J,MATCH(Info!M42,MS!D:D,0),1),IFERROR(INDEX(WS!J:J,MATCH(Info!M42,WS!D:D,0),1),"EI OLE")))</f>
        <v/>
      </c>
      <c r="P42" s="142" t="str">
        <f>IF(M42="","",IFERROR(INDEX($AK$5:$AO$5,1,MATCH(INDEX(MD!A:A,MATCH(Info!M42,MD!D:D,0),1),$AK$8:$AO$8)),IFERROR(INDEX($AK$5:$AO$5,1,MATCH(INDEX(WD!A:A,MATCH(Info!M42,WD!D:D,0),1),$AK$9:$AO$9)),"")))</f>
        <v/>
      </c>
      <c r="Q42" s="105" t="str">
        <f>IF(M42="","",IFERROR(INDEX(MD!J:J,MATCH(Info!M42,MD!D:D,0),1),IFERROR(INDEX(WD!J:J,MATCH(Info!M42,WD!D:D,0),1),"EI OLE")))</f>
        <v/>
      </c>
      <c r="R42" s="156">
        <f>SUM(Q42:Q43)</f>
        <v>0</v>
      </c>
      <c r="S42" s="130" t="str">
        <f>IF(M42="","",IFERROR(INDEX($AK$5:$AO$5,1,MATCH(INDEX('XD M'!A:A,MATCH(Info!M42,'XD M'!D:D,0),1),$AK$10:$AO$10)),IFERROR(INDEX($AK$5:$AO$5,1,MATCH(INDEX('XD W'!A:A,MATCH(Info!M42,'XD W'!D:D,0),1),$AK$11:$AO$11)),"")))</f>
        <v/>
      </c>
      <c r="T42" s="112" t="str">
        <f>IF(M42="","",IFERROR(INDEX('XD M'!J:J,MATCH(Info!M42,'XD M'!D:D,0),1),IFERROR(INDEX('XD W'!J:J,MATCH(Info!M42,'XD W'!D:D,0),1),"EI OLE")))</f>
        <v/>
      </c>
      <c r="U42" s="158">
        <f>SUM(T42:T43)</f>
        <v>0</v>
      </c>
      <c r="X42">
        <v>37</v>
      </c>
      <c r="Z42" s="115" t="str">
        <f>$N$42</f>
        <v/>
      </c>
      <c r="AA42" s="117">
        <f>$M$42</f>
        <v>0</v>
      </c>
      <c r="AB42" s="118" t="str">
        <f>$O$42</f>
        <v/>
      </c>
    </row>
    <row r="43" spans="2:28" x14ac:dyDescent="0.2">
      <c r="L43" s="153"/>
      <c r="M43" s="147"/>
      <c r="N43" s="123" t="str">
        <f>IF(M43="","",IFERROR(INDEX($AK$5:$AO$5,1,MATCH(INDEX(MS!A:A,MATCH(Info!M43,MS!D:D,0),1),$AK$6:$AO$6)),IFERROR(INDEX($AK$5:$AO$5,1,MATCH(INDEX(WS!A:A,MATCH(Info!M43,WS!D:D,0),1),$AK$7:$AO$7)),"")))</f>
        <v/>
      </c>
      <c r="O43" s="127"/>
      <c r="P43" s="142" t="str">
        <f>IF(M43="","",IFERROR(INDEX($AK$5:$AO$5,1,MATCH(INDEX(MD!A:A,MATCH(Info!M43,MD!D:D,0),1),$AK$8:$AO$8)),IFERROR(INDEX($AK$5:$AO$5,1,MATCH(INDEX(WD!A:A,MATCH(Info!M43,WD!D:D,0),1),$AK$9:$AO$9)),"")))</f>
        <v/>
      </c>
      <c r="Q43" s="105" t="str">
        <f>IF(M43="","",IFERROR(INDEX(MD!J:J,MATCH(Info!M43,MD!D:D,0),1),IFERROR(INDEX(WD!J:J,MATCH(Info!M43,WD!D:D,0),1),"EI OLE")))</f>
        <v/>
      </c>
      <c r="R43" s="156"/>
      <c r="S43" s="130" t="str">
        <f>IF(M43="","",IFERROR(INDEX($AK$5:$AO$5,1,MATCH(INDEX('XD M'!A:A,MATCH(Info!M43,'XD M'!D:D,0),1),$AK$10:$AO$10)),IFERROR(INDEX($AK$5:$AO$5,1,MATCH(INDEX('XD W'!A:A,MATCH(Info!M43,'XD W'!D:D,0),1),$AK$11:$AO$11)),"")))</f>
        <v/>
      </c>
      <c r="T43" s="112" t="str">
        <f>IF(M43="","",IFERROR(INDEX('XD M'!J:J,MATCH(Info!M43,'XD M'!D:D,0),1),IFERROR(INDEX('XD W'!J:J,MATCH(Info!M43,'XD W'!D:D,0),1),"EI OLE")))</f>
        <v/>
      </c>
      <c r="U43" s="158"/>
      <c r="X43">
        <v>38</v>
      </c>
      <c r="Z43" s="115" t="str">
        <f>$N$43</f>
        <v/>
      </c>
      <c r="AA43" s="117">
        <f>$M$43</f>
        <v>0</v>
      </c>
      <c r="AB43" s="118">
        <f>$O$43</f>
        <v>0</v>
      </c>
    </row>
    <row r="44" spans="2:28" x14ac:dyDescent="0.2">
      <c r="L44" s="154">
        <v>20</v>
      </c>
      <c r="M44" s="110"/>
      <c r="N44" s="123" t="str">
        <f>IF(M44="","",IFERROR(INDEX($AK$5:$AO$5,1,MATCH(INDEX(MS!A:A,MATCH(Info!M44,MS!D:D,0),1),$AK$6:$AO$6)),IFERROR(INDEX($AK$5:$AO$5,1,MATCH(INDEX(WS!A:A,MATCH(Info!M44,WS!D:D,0),1),$AK$7:$AO$7)),"")))</f>
        <v/>
      </c>
      <c r="O44" s="127"/>
      <c r="P44" s="142" t="str">
        <f>IF(M44="","",IFERROR(INDEX($AK$5:$AO$5,1,MATCH(INDEX(MD!A:A,MATCH(Info!M44,MD!D:D,0),1),$AK$8:$AO$8)),IFERROR(INDEX($AK$5:$AO$5,1,MATCH(INDEX(WD!A:A,MATCH(Info!M44,WD!D:D,0),1),$AK$9:$AO$9)),"")))</f>
        <v/>
      </c>
      <c r="Q44" s="105" t="str">
        <f>IF(M44="","",IFERROR(INDEX(MD!J:J,MATCH(Info!M44,MD!D:D,0),1),IFERROR(INDEX(WD!J:J,MATCH(Info!M44,WD!D:D,0),1),"EI OLE")))</f>
        <v/>
      </c>
      <c r="R44" s="156">
        <f>SUM(Q44:Q45)</f>
        <v>0</v>
      </c>
      <c r="S44" s="130" t="str">
        <f>IF(M44="","",IFERROR(INDEX($AK$5:$AO$5,1,MATCH(INDEX('XD M'!A:A,MATCH(Info!M44,'XD M'!D:D,0),1),$AK$10:$AO$10)),IFERROR(INDEX($AK$5:$AO$5,1,MATCH(INDEX('XD W'!A:A,MATCH(Info!M44,'XD W'!D:D,0),1),$AK$11:$AO$11)),"")))</f>
        <v/>
      </c>
      <c r="T44" s="112" t="str">
        <f>IF(M44="","",IFERROR(INDEX('XD M'!J:J,MATCH(Info!M44,'XD M'!D:D,0),1),IFERROR(INDEX('XD W'!J:J,MATCH(Info!M44,'XD W'!D:D,0),1),"EI OLE")))</f>
        <v/>
      </c>
      <c r="U44" s="158">
        <f>SUM(T44:T45)</f>
        <v>0</v>
      </c>
      <c r="X44">
        <v>39</v>
      </c>
      <c r="Z44" s="121" t="str">
        <f>$N$44</f>
        <v/>
      </c>
      <c r="AA44" s="117">
        <f>$M$44</f>
        <v>0</v>
      </c>
      <c r="AB44" s="118">
        <f>$O$44</f>
        <v>0</v>
      </c>
    </row>
    <row r="45" spans="2:28" x14ac:dyDescent="0.2">
      <c r="L45" s="154"/>
      <c r="M45" s="106"/>
      <c r="N45" s="123" t="str">
        <f>IF(M45="","",IFERROR(INDEX($AK$5:$AO$5,1,MATCH(INDEX(MS!A:A,MATCH(Info!M45,MS!D:D,0),1),$AK$6:$AO$6)),IFERROR(INDEX($AK$5:$AO$5,1,MATCH(INDEX(WS!A:A,MATCH(Info!M45,WS!D:D,0),1),$AK$7:$AO$7)),"")))</f>
        <v/>
      </c>
      <c r="O45" s="127"/>
      <c r="P45" s="142" t="str">
        <f>IF(M45="","",IFERROR(INDEX($AK$5:$AO$5,1,MATCH(INDEX(MD!A:A,MATCH(Info!M45,MD!D:D,0),1),$AK$8:$AO$8)),IFERROR(INDEX($AK$5:$AO$5,1,MATCH(INDEX(WD!A:A,MATCH(Info!M45,WD!D:D,0),1),$AK$9:$AO$9)),"")))</f>
        <v/>
      </c>
      <c r="Q45" s="105" t="str">
        <f>IF(M45="","",IFERROR(INDEX(MD!J:J,MATCH(Info!M45,MD!D:D,0),1),IFERROR(INDEX(WD!J:J,MATCH(Info!M45,WD!D:D,0),1),"EI OLE")))</f>
        <v/>
      </c>
      <c r="R45" s="156"/>
      <c r="S45" s="130" t="str">
        <f>IF(M45="","",IFERROR(INDEX($AK$5:$AO$5,1,MATCH(INDEX('XD M'!A:A,MATCH(Info!M45,'XD M'!D:D,0),1),$AK$10:$AO$10)),IFERROR(INDEX($AK$5:$AO$5,1,MATCH(INDEX('XD W'!A:A,MATCH(Info!M45,'XD W'!D:D,0),1),$AK$11:$AO$11)),"")))</f>
        <v/>
      </c>
      <c r="T45" s="112" t="str">
        <f>IF(M45="","",IFERROR(INDEX('XD M'!J:J,MATCH(Info!M45,'XD M'!D:D,0),1),IFERROR(INDEX('XD W'!J:J,MATCH(Info!M45,'XD W'!D:D,0),1),"EI OLE")))</f>
        <v/>
      </c>
      <c r="U45" s="158"/>
      <c r="X45">
        <v>40</v>
      </c>
      <c r="Z45" s="115" t="str">
        <f>$N$45</f>
        <v/>
      </c>
      <c r="AA45" s="117">
        <f>$M$45</f>
        <v>0</v>
      </c>
      <c r="AB45" s="118">
        <f>$O$45</f>
        <v>0</v>
      </c>
    </row>
    <row r="46" spans="2:28" x14ac:dyDescent="0.2">
      <c r="L46" s="153">
        <v>21</v>
      </c>
      <c r="M46" s="146"/>
      <c r="N46" s="123" t="str">
        <f>IF(M46="","",IFERROR(INDEX($AK$5:$AO$5,1,MATCH(INDEX(MS!A:A,MATCH(Info!M46,MS!D:D,0),1),$AK$6:$AO$6)),IFERROR(INDEX($AK$5:$AO$5,1,MATCH(INDEX(WS!A:A,MATCH(Info!M46,WS!D:D,0),1),$AK$7:$AO$7)),"")))</f>
        <v/>
      </c>
      <c r="O46" s="127"/>
      <c r="P46" s="142" t="str">
        <f>IF(M46="","",IFERROR(INDEX($AK$5:$AO$5,1,MATCH(INDEX(MD!A:A,MATCH(Info!M46,MD!D:D,0),1),$AK$8:$AO$8)),IFERROR(INDEX($AK$5:$AO$5,1,MATCH(INDEX(WD!A:A,MATCH(Info!M46,WD!D:D,0),1),$AK$9:$AO$9)),"")))</f>
        <v/>
      </c>
      <c r="Q46" s="105" t="str">
        <f>IF(M46="","",IFERROR(INDEX(MD!J:J,MATCH(Info!M46,MD!D:D,0),1),IFERROR(INDEX(WD!J:J,MATCH(Info!M46,WD!D:D,0),1),"EI OLE")))</f>
        <v/>
      </c>
      <c r="R46" s="156">
        <f t="shared" ref="R46" si="1">SUM(Q46:Q47)</f>
        <v>0</v>
      </c>
      <c r="S46" s="130" t="str">
        <f>IF(M46="","",IFERROR(INDEX($AK$5:$AO$5,1,MATCH(INDEX('XD M'!A:A,MATCH(Info!M46,'XD M'!D:D,0),1),$AK$10:$AO$10)),IFERROR(INDEX($AK$5:$AO$5,1,MATCH(INDEX('XD W'!A:A,MATCH(Info!M46,'XD W'!D:D,0),1),$AK$11:$AO$11)),"")))</f>
        <v/>
      </c>
      <c r="T46" s="112" t="str">
        <f>IF(M46="","",IFERROR(INDEX('XD M'!J:J,MATCH(Info!M46,'XD M'!D:D,0),1),IFERROR(INDEX('XD W'!J:J,MATCH(Info!M46,'XD W'!D:D,0),1),"EI OLE")))</f>
        <v/>
      </c>
      <c r="U46" s="158">
        <f t="shared" ref="U46" si="2">SUM(T46:T47)</f>
        <v>0</v>
      </c>
      <c r="X46">
        <v>41</v>
      </c>
      <c r="Z46" s="115" t="str">
        <f>$N$46</f>
        <v/>
      </c>
      <c r="AA46" s="117">
        <f>$M$46</f>
        <v>0</v>
      </c>
      <c r="AB46" s="118">
        <f>$O$46</f>
        <v>0</v>
      </c>
    </row>
    <row r="47" spans="2:28" x14ac:dyDescent="0.2">
      <c r="L47" s="153"/>
      <c r="M47" s="146"/>
      <c r="N47" s="123" t="str">
        <f>IF(M47="","",IFERROR(INDEX($AK$5:$AO$5,1,MATCH(INDEX(MS!A:A,MATCH(Info!M47,MS!D:D,0),1),$AK$6:$AO$6)),IFERROR(INDEX($AK$5:$AO$5,1,MATCH(INDEX(WS!A:A,MATCH(Info!M47,WS!D:D,0),1),$AK$7:$AO$7)),"")))</f>
        <v/>
      </c>
      <c r="O47" s="127"/>
      <c r="P47" s="142" t="str">
        <f>IF(M47="","",IFERROR(INDEX($AK$5:$AO$5,1,MATCH(INDEX(MD!A:A,MATCH(Info!M47,MD!D:D,0),1),$AK$8:$AO$8)),IFERROR(INDEX($AK$5:$AO$5,1,MATCH(INDEX(WD!A:A,MATCH(Info!M47,WD!D:D,0),1),$AK$9:$AO$9)),"")))</f>
        <v/>
      </c>
      <c r="Q47" s="105" t="str">
        <f>IF(M47="","",IFERROR(INDEX(MD!J:J,MATCH(Info!M47,MD!D:D,0),1),IFERROR(INDEX(WD!J:J,MATCH(Info!M47,WD!D:D,0),1),"EI OLE")))</f>
        <v/>
      </c>
      <c r="R47" s="156"/>
      <c r="S47" s="130" t="str">
        <f>IF(M47="","",IFERROR(INDEX($AK$5:$AO$5,1,MATCH(INDEX('XD M'!A:A,MATCH(Info!M47,'XD M'!D:D,0),1),$AK$10:$AO$10)),IFERROR(INDEX($AK$5:$AO$5,1,MATCH(INDEX('XD W'!A:A,MATCH(Info!M47,'XD W'!D:D,0),1),$AK$11:$AO$11)),"")))</f>
        <v/>
      </c>
      <c r="T47" s="112" t="str">
        <f>IF(M47="","",IFERROR(INDEX('XD M'!J:J,MATCH(Info!M47,'XD M'!D:D,0),1),IFERROR(INDEX('XD W'!J:J,MATCH(Info!M47,'XD W'!D:D,0),1),"EI OLE")))</f>
        <v/>
      </c>
      <c r="U47" s="158"/>
      <c r="X47">
        <v>42</v>
      </c>
      <c r="Z47" s="115" t="str">
        <f>$N$47</f>
        <v/>
      </c>
      <c r="AA47" s="117">
        <f>$M$47</f>
        <v>0</v>
      </c>
      <c r="AB47" s="118">
        <f>$O$47</f>
        <v>0</v>
      </c>
    </row>
    <row r="48" spans="2:28" x14ac:dyDescent="0.2">
      <c r="L48" s="154">
        <v>22</v>
      </c>
      <c r="M48" s="106"/>
      <c r="N48" s="123" t="str">
        <f>IF(M48="","",IFERROR(INDEX($AK$5:$AO$5,1,MATCH(INDEX(MS!A:A,MATCH(Info!M48,MS!D:D,0),1),$AK$6:$AO$6)),IFERROR(INDEX($AK$5:$AO$5,1,MATCH(INDEX(WS!A:A,MATCH(Info!M48,WS!D:D,0),1),$AK$7:$AO$7)),"")))</f>
        <v/>
      </c>
      <c r="O48" s="127"/>
      <c r="P48" s="142" t="str">
        <f>IF(M48="","",IFERROR(INDEX($AK$5:$AO$5,1,MATCH(INDEX(MD!A:A,MATCH(Info!M48,MD!D:D,0),1),$AK$8:$AO$8)),IFERROR(INDEX($AK$5:$AO$5,1,MATCH(INDEX(WD!A:A,MATCH(Info!M48,WD!D:D,0),1),$AK$9:$AO$9)),"")))</f>
        <v/>
      </c>
      <c r="Q48" s="105" t="str">
        <f>IF(M48="","",IFERROR(INDEX(MD!J:J,MATCH(Info!M48,MD!D:D,0),1),IFERROR(INDEX(WD!J:J,MATCH(Info!M48,WD!D:D,0),1),"EI OLE")))</f>
        <v/>
      </c>
      <c r="R48" s="156">
        <f t="shared" ref="R48" si="3">SUM(Q48:Q49)</f>
        <v>0</v>
      </c>
      <c r="S48" s="130" t="str">
        <f>IF(M48="","",IFERROR(INDEX($AK$5:$AO$5,1,MATCH(INDEX('XD M'!A:A,MATCH(Info!M48,'XD M'!D:D,0),1),$AK$10:$AO$10)),IFERROR(INDEX($AK$5:$AO$5,1,MATCH(INDEX('XD W'!A:A,MATCH(Info!M48,'XD W'!D:D,0),1),$AK$11:$AO$11)),"")))</f>
        <v/>
      </c>
      <c r="T48" s="112" t="str">
        <f>IF(M48="","",IFERROR(INDEX('XD M'!J:J,MATCH(Info!M48,'XD M'!D:D,0),1),IFERROR(INDEX('XD W'!J:J,MATCH(Info!M48,'XD W'!D:D,0),1),"EI OLE")))</f>
        <v/>
      </c>
      <c r="U48" s="158">
        <f t="shared" ref="U48" si="4">SUM(T48:T49)</f>
        <v>0</v>
      </c>
      <c r="X48">
        <v>43</v>
      </c>
      <c r="Z48" s="115" t="str">
        <f>$N$48</f>
        <v/>
      </c>
      <c r="AA48" s="117">
        <f>$M$48</f>
        <v>0</v>
      </c>
      <c r="AB48" s="118">
        <f>$O$48</f>
        <v>0</v>
      </c>
    </row>
    <row r="49" spans="12:28" x14ac:dyDescent="0.2">
      <c r="L49" s="154"/>
      <c r="M49" s="106"/>
      <c r="N49" s="123" t="str">
        <f>IF(M49="","",IFERROR(INDEX($AK$5:$AO$5,1,MATCH(INDEX(MS!A:A,MATCH(Info!M49,MS!D:D,0),1),$AK$6:$AO$6)),IFERROR(INDEX($AK$5:$AO$5,1,MATCH(INDEX(WS!A:A,MATCH(Info!M49,WS!D:D,0),1),$AK$7:$AO$7)),"")))</f>
        <v/>
      </c>
      <c r="O49" s="127"/>
      <c r="P49" s="142" t="str">
        <f>IF(M49="","",IFERROR(INDEX($AK$5:$AO$5,1,MATCH(INDEX(MD!A:A,MATCH(Info!M49,MD!D:D,0),1),$AK$8:$AO$8)),IFERROR(INDEX($AK$5:$AO$5,1,MATCH(INDEX(WD!A:A,MATCH(Info!M49,WD!D:D,0),1),$AK$9:$AO$9)),"")))</f>
        <v/>
      </c>
      <c r="Q49" s="105" t="str">
        <f>IF(M49="","",IFERROR(INDEX(MD!J:J,MATCH(Info!M49,MD!D:D,0),1),IFERROR(INDEX(WD!J:J,MATCH(Info!M49,WD!D:D,0),1),"EI OLE")))</f>
        <v/>
      </c>
      <c r="R49" s="156"/>
      <c r="S49" s="130" t="str">
        <f>IF(M49="","",IFERROR(INDEX($AK$5:$AO$5,1,MATCH(INDEX('XD M'!A:A,MATCH(Info!M49,'XD M'!D:D,0),1),$AK$10:$AO$10)),IFERROR(INDEX($AK$5:$AO$5,1,MATCH(INDEX('XD W'!A:A,MATCH(Info!M49,'XD W'!D:D,0),1),$AK$11:$AO$11)),"")))</f>
        <v/>
      </c>
      <c r="T49" s="112" t="str">
        <f>IF(M49="","",IFERROR(INDEX('XD M'!J:J,MATCH(Info!M49,'XD M'!D:D,0),1),IFERROR(INDEX('XD W'!J:J,MATCH(Info!M49,'XD W'!D:D,0),1),"EI OLE")))</f>
        <v/>
      </c>
      <c r="U49" s="158"/>
      <c r="X49">
        <v>44</v>
      </c>
      <c r="Z49" s="115" t="str">
        <f>$N$49</f>
        <v/>
      </c>
      <c r="AA49" s="117">
        <f>$M$49</f>
        <v>0</v>
      </c>
      <c r="AB49" s="118">
        <f>$O$49</f>
        <v>0</v>
      </c>
    </row>
    <row r="50" spans="12:28" x14ac:dyDescent="0.2">
      <c r="L50" s="153">
        <v>23</v>
      </c>
      <c r="M50" s="146"/>
      <c r="N50" s="123" t="str">
        <f>IF(M50="","",IFERROR(INDEX($AK$5:$AO$5,1,MATCH(INDEX(MS!A:A,MATCH(Info!M50,MS!D:D,0),1),$AK$6:$AO$6)),IFERROR(INDEX($AK$5:$AO$5,1,MATCH(INDEX(WS!A:A,MATCH(Info!M50,WS!D:D,0),1),$AK$7:$AO$7)),"")))</f>
        <v/>
      </c>
      <c r="O50" s="127"/>
      <c r="P50" s="142" t="str">
        <f>IF(M50="","",IFERROR(INDEX($AK$5:$AO$5,1,MATCH(INDEX(MD!A:A,MATCH(Info!M50,MD!D:D,0),1),$AK$8:$AO$8)),IFERROR(INDEX($AK$5:$AO$5,1,MATCH(INDEX(WD!A:A,MATCH(Info!M50,WD!D:D,0),1),$AK$9:$AO$9)),"")))</f>
        <v/>
      </c>
      <c r="Q50" s="105" t="str">
        <f>IF(M50="","",IFERROR(INDEX(MD!J:J,MATCH(Info!M50,MD!D:D,0),1),IFERROR(INDEX(WD!J:J,MATCH(Info!M50,WD!D:D,0),1),"EI OLE")))</f>
        <v/>
      </c>
      <c r="R50" s="156">
        <f t="shared" ref="R50" si="5">SUM(Q50:Q51)</f>
        <v>0</v>
      </c>
      <c r="S50" s="130" t="str">
        <f>IF(M50="","",IFERROR(INDEX($AK$5:$AO$5,1,MATCH(INDEX('XD M'!A:A,MATCH(Info!M50,'XD M'!D:D,0),1),$AK$10:$AO$10)),IFERROR(INDEX($AK$5:$AO$5,1,MATCH(INDEX('XD W'!A:A,MATCH(Info!M50,'XD W'!D:D,0),1),$AK$11:$AO$11)),"")))</f>
        <v/>
      </c>
      <c r="T50" s="112" t="str">
        <f>IF(M50="","",IFERROR(INDEX('XD M'!J:J,MATCH(Info!M50,'XD M'!D:D,0),1),IFERROR(INDEX('XD W'!J:J,MATCH(Info!M50,'XD W'!D:D,0),1),"EI OLE")))</f>
        <v/>
      </c>
      <c r="U50" s="158">
        <f t="shared" ref="U50" si="6">SUM(T50:T51)</f>
        <v>0</v>
      </c>
      <c r="X50">
        <v>45</v>
      </c>
      <c r="Z50" s="115" t="str">
        <f>$N$50</f>
        <v/>
      </c>
      <c r="AA50" s="117">
        <f>$M$50</f>
        <v>0</v>
      </c>
      <c r="AB50" s="118">
        <f>$O$50</f>
        <v>0</v>
      </c>
    </row>
    <row r="51" spans="12:28" x14ac:dyDescent="0.2">
      <c r="L51" s="153"/>
      <c r="M51" s="146"/>
      <c r="N51" s="123" t="str">
        <f>IF(M51="","",IFERROR(INDEX($AK$5:$AO$5,1,MATCH(INDEX(MS!A:A,MATCH(Info!M51,MS!D:D,0),1),$AK$6:$AO$6)),IFERROR(INDEX($AK$5:$AO$5,1,MATCH(INDEX(WS!A:A,MATCH(Info!M51,WS!D:D,0),1),$AK$7:$AO$7)),"")))</f>
        <v/>
      </c>
      <c r="O51" s="127"/>
      <c r="P51" s="142" t="str">
        <f>IF(M51="","",IFERROR(INDEX($AK$5:$AO$5,1,MATCH(INDEX(MD!A:A,MATCH(Info!M51,MD!D:D,0),1),$AK$8:$AO$8)),IFERROR(INDEX($AK$5:$AO$5,1,MATCH(INDEX(WD!A:A,MATCH(Info!M51,WD!D:D,0),1),$AK$9:$AO$9)),"")))</f>
        <v/>
      </c>
      <c r="Q51" s="105" t="str">
        <f>IF(M51="","",IFERROR(INDEX(MD!J:J,MATCH(Info!M51,MD!D:D,0),1),IFERROR(INDEX(WD!J:J,MATCH(Info!M51,WD!D:D,0),1),"EI OLE")))</f>
        <v/>
      </c>
      <c r="R51" s="156"/>
      <c r="S51" s="130" t="str">
        <f>IF(M51="","",IFERROR(INDEX($AK$5:$AO$5,1,MATCH(INDEX('XD M'!A:A,MATCH(Info!M51,'XD M'!D:D,0),1),$AK$10:$AO$10)),IFERROR(INDEX($AK$5:$AO$5,1,MATCH(INDEX('XD W'!A:A,MATCH(Info!M51,'XD W'!D:D,0),1),$AK$11:$AO$11)),"")))</f>
        <v/>
      </c>
      <c r="T51" s="112" t="str">
        <f>IF(M51="","",IFERROR(INDEX('XD M'!J:J,MATCH(Info!M51,'XD M'!D:D,0),1),IFERROR(INDEX('XD W'!J:J,MATCH(Info!M51,'XD W'!D:D,0),1),"EI OLE")))</f>
        <v/>
      </c>
      <c r="U51" s="158"/>
      <c r="X51">
        <v>46</v>
      </c>
      <c r="Z51" s="115" t="str">
        <f>$N$51</f>
        <v/>
      </c>
      <c r="AA51" s="117">
        <f>$M$51</f>
        <v>0</v>
      </c>
      <c r="AB51" s="118">
        <f>$O$51</f>
        <v>0</v>
      </c>
    </row>
    <row r="52" spans="12:28" x14ac:dyDescent="0.2">
      <c r="L52" s="154">
        <v>24</v>
      </c>
      <c r="M52" s="106"/>
      <c r="N52" s="123" t="str">
        <f>IF(M52="","",IFERROR(INDEX($AK$5:$AO$5,1,MATCH(INDEX(MS!A:A,MATCH(Info!M52,MS!D:D,0),1),$AK$6:$AO$6)),IFERROR(INDEX($AK$5:$AO$5,1,MATCH(INDEX(WS!A:A,MATCH(Info!M52,WS!D:D,0),1),$AK$7:$AO$7)),"")))</f>
        <v/>
      </c>
      <c r="O52" s="127"/>
      <c r="P52" s="142" t="str">
        <f>IF(M52="","",IFERROR(INDEX($AK$5:$AO$5,1,MATCH(INDEX(MD!A:A,MATCH(Info!M52,MD!D:D,0),1),$AK$8:$AO$8)),IFERROR(INDEX($AK$5:$AO$5,1,MATCH(INDEX(WD!A:A,MATCH(Info!M52,WD!D:D,0),1),$AK$9:$AO$9)),"")))</f>
        <v/>
      </c>
      <c r="Q52" s="105" t="str">
        <f>IF(M52="","",IFERROR(INDEX(MD!J:J,MATCH(Info!M52,MD!D:D,0),1),IFERROR(INDEX(WD!J:J,MATCH(Info!M52,WD!D:D,0),1),"EI OLE")))</f>
        <v/>
      </c>
      <c r="R52" s="156">
        <f t="shared" ref="R52" si="7">SUM(Q52:Q53)</f>
        <v>0</v>
      </c>
      <c r="S52" s="130" t="str">
        <f>IF(M52="","",IFERROR(INDEX($AK$5:$AO$5,1,MATCH(INDEX('XD M'!A:A,MATCH(Info!M52,'XD M'!D:D,0),1),$AK$10:$AO$10)),IFERROR(INDEX($AK$5:$AO$5,1,MATCH(INDEX('XD W'!A:A,MATCH(Info!M52,'XD W'!D:D,0),1),$AK$11:$AO$11)),"")))</f>
        <v/>
      </c>
      <c r="T52" s="112" t="str">
        <f>IF(M52="","",IFERROR(INDEX('XD M'!J:J,MATCH(Info!M52,'XD M'!D:D,0),1),IFERROR(INDEX('XD W'!J:J,MATCH(Info!M52,'XD W'!D:D,0),1),"EI OLE")))</f>
        <v/>
      </c>
      <c r="U52" s="158">
        <f t="shared" ref="U52" si="8">SUM(T52:T53)</f>
        <v>0</v>
      </c>
      <c r="X52">
        <v>47</v>
      </c>
      <c r="Z52" s="115" t="str">
        <f>$N$52</f>
        <v/>
      </c>
      <c r="AA52" s="117">
        <f>$M$52</f>
        <v>0</v>
      </c>
      <c r="AB52" s="118">
        <f>$O$52</f>
        <v>0</v>
      </c>
    </row>
    <row r="53" spans="12:28" x14ac:dyDescent="0.2">
      <c r="L53" s="155"/>
      <c r="M53" s="107"/>
      <c r="N53" s="124" t="str">
        <f>IF(M53="","",IFERROR(INDEX($AK$5:$AO$5,1,MATCH(INDEX(MS!A:A,MATCH(Info!M53,MS!D:D,0),1),$AK$6:$AO$6)),IFERROR(INDEX($AK$5:$AO$5,1,MATCH(INDEX(WS!A:A,MATCH(Info!M53,WS!D:D,0),1),$AK$7:$AO$7)),"")))</f>
        <v/>
      </c>
      <c r="O53" s="128"/>
      <c r="P53" s="152" t="str">
        <f>IF(M53="","",IFERROR(INDEX($AK$5:$AO$5,1,MATCH(INDEX(MD!A:A,MATCH(Info!M53,MD!D:D,0),1),$AK$8:$AO$8)),IFERROR(INDEX($AK$5:$AO$5,1,MATCH(INDEX(WD!A:A,MATCH(Info!M53,WD!D:D,0),1),$AK$9:$AO$9)),"")))</f>
        <v/>
      </c>
      <c r="Q53" s="108" t="str">
        <f>IF(M53="","",IFERROR(INDEX(MD!J:J,MATCH(Info!M53,MD!D:D,0),1),IFERROR(INDEX(WD!J:J,MATCH(Info!M53,WD!D:D,0),1),"EI OLE")))</f>
        <v/>
      </c>
      <c r="R53" s="157"/>
      <c r="S53" s="131" t="str">
        <f>IF(M53="","",IFERROR(INDEX($AK$5:$AO$5,1,MATCH(INDEX('XD M'!A:A,MATCH(Info!M53,'XD M'!D:D,0),1),$AK$10:$AO$10)),IFERROR(INDEX($AK$5:$AO$5,1,MATCH(INDEX('XD W'!A:A,MATCH(Info!M53,'XD W'!D:D,0),1),$AK$11:$AO$11)),"")))</f>
        <v/>
      </c>
      <c r="T53" s="113" t="str">
        <f>IF(M53="","",IFERROR(INDEX('XD M'!J:J,MATCH(Info!M53,'XD M'!D:D,0),1),IFERROR(INDEX('XD W'!J:J,MATCH(Info!M53,'XD W'!D:D,0),1),"EI OLE")))</f>
        <v/>
      </c>
      <c r="U53" s="159"/>
      <c r="X53">
        <v>48</v>
      </c>
      <c r="Z53" s="137" t="str">
        <f>$N$53</f>
        <v/>
      </c>
      <c r="AA53" s="119">
        <f>$M$53</f>
        <v>0</v>
      </c>
      <c r="AB53" s="120">
        <f>$O$53</f>
        <v>0</v>
      </c>
    </row>
  </sheetData>
  <mergeCells count="74">
    <mergeCell ref="U42:U43"/>
    <mergeCell ref="U44:U45"/>
    <mergeCell ref="L2:U2"/>
    <mergeCell ref="L3:U3"/>
    <mergeCell ref="U30:U31"/>
    <mergeCell ref="U32:U33"/>
    <mergeCell ref="U34:U35"/>
    <mergeCell ref="U36:U37"/>
    <mergeCell ref="U38:U39"/>
    <mergeCell ref="U40:U41"/>
    <mergeCell ref="U18:U19"/>
    <mergeCell ref="U20:U21"/>
    <mergeCell ref="U22:U23"/>
    <mergeCell ref="U24:U25"/>
    <mergeCell ref="U26:U27"/>
    <mergeCell ref="U28:U29"/>
    <mergeCell ref="U6:U7"/>
    <mergeCell ref="U8:U9"/>
    <mergeCell ref="U10:U11"/>
    <mergeCell ref="U12:U13"/>
    <mergeCell ref="U14:U15"/>
    <mergeCell ref="U16:U17"/>
    <mergeCell ref="R34:R35"/>
    <mergeCell ref="R36:R37"/>
    <mergeCell ref="R38:R39"/>
    <mergeCell ref="R40:R41"/>
    <mergeCell ref="R42:R43"/>
    <mergeCell ref="R44:R45"/>
    <mergeCell ref="R22:R23"/>
    <mergeCell ref="R24:R25"/>
    <mergeCell ref="R26:R27"/>
    <mergeCell ref="R28:R29"/>
    <mergeCell ref="R30:R31"/>
    <mergeCell ref="R32:R33"/>
    <mergeCell ref="L38:L39"/>
    <mergeCell ref="L40:L41"/>
    <mergeCell ref="L42:L43"/>
    <mergeCell ref="L44:L45"/>
    <mergeCell ref="R10:R11"/>
    <mergeCell ref="R12:R13"/>
    <mergeCell ref="R14:R15"/>
    <mergeCell ref="R16:R17"/>
    <mergeCell ref="R18:R19"/>
    <mergeCell ref="R20:R21"/>
    <mergeCell ref="L26:L27"/>
    <mergeCell ref="L28:L29"/>
    <mergeCell ref="L30:L31"/>
    <mergeCell ref="L32:L33"/>
    <mergeCell ref="L34:L35"/>
    <mergeCell ref="L36:L37"/>
    <mergeCell ref="L24:L25"/>
    <mergeCell ref="R6:R7"/>
    <mergeCell ref="R8:R9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U52:U53"/>
    <mergeCell ref="R46:R47"/>
    <mergeCell ref="U46:U47"/>
    <mergeCell ref="R48:R49"/>
    <mergeCell ref="U48:U49"/>
    <mergeCell ref="R50:R51"/>
    <mergeCell ref="U50:U51"/>
    <mergeCell ref="L46:L47"/>
    <mergeCell ref="L48:L49"/>
    <mergeCell ref="L50:L51"/>
    <mergeCell ref="L52:L53"/>
    <mergeCell ref="R52:R53"/>
  </mergeCells>
  <conditionalFormatting sqref="Q6:Q53 T6:T53">
    <cfRule type="containsText" dxfId="12" priority="17" stopIfTrue="1" operator="containsText" text="EI OLE">
      <formula>NOT(ISERROR(SEARCH("EI OLE",Q6)))</formula>
    </cfRule>
  </conditionalFormatting>
  <conditionalFormatting sqref="B2:B33">
    <cfRule type="colorScale" priority="16">
      <colorScale>
        <cfvo type="min"/>
        <cfvo type="max"/>
        <color rgb="FFFCFCFF"/>
        <color theme="3" tint="0.39997558519241921"/>
      </colorScale>
    </cfRule>
  </conditionalFormatting>
  <conditionalFormatting sqref="C2:C33">
    <cfRule type="colorScale" priority="15">
      <colorScale>
        <cfvo type="min"/>
        <cfvo type="max"/>
        <color rgb="FFFCFCFF"/>
        <color rgb="FFFF0000"/>
      </colorScale>
    </cfRule>
  </conditionalFormatting>
  <conditionalFormatting sqref="D2:D33">
    <cfRule type="colorScale" priority="14">
      <colorScale>
        <cfvo type="min"/>
        <cfvo type="max"/>
        <color rgb="FFFCFCFF"/>
        <color theme="6" tint="-0.249977111117893"/>
      </colorScale>
    </cfRule>
  </conditionalFormatting>
  <conditionalFormatting sqref="E2:E33">
    <cfRule type="colorScale" priority="13">
      <colorScale>
        <cfvo type="min"/>
        <cfvo type="max"/>
        <color rgb="FFFCFCFF"/>
        <color theme="9" tint="-0.249977111117893"/>
      </colorScale>
    </cfRule>
  </conditionalFormatting>
  <conditionalFormatting sqref="F2:F33">
    <cfRule type="colorScale" priority="12">
      <colorScale>
        <cfvo type="min"/>
        <cfvo type="max"/>
        <color rgb="FFFCFCFF"/>
        <color rgb="FFF959CF"/>
      </colorScale>
    </cfRule>
  </conditionalFormatting>
  <conditionalFormatting sqref="G2:G33">
    <cfRule type="colorScale" priority="11">
      <colorScale>
        <cfvo type="min"/>
        <cfvo type="max"/>
        <color rgb="FFFCFCFF"/>
        <color rgb="FFF959CF"/>
      </colorScale>
    </cfRule>
  </conditionalFormatting>
  <conditionalFormatting sqref="Z7:Z53">
    <cfRule type="cellIs" dxfId="11" priority="1" operator="equal">
      <formula>$AO$5</formula>
    </cfRule>
    <cfRule type="cellIs" dxfId="10" priority="2" operator="equal">
      <formula>$AN$5</formula>
    </cfRule>
    <cfRule type="cellIs" dxfId="9" priority="3" operator="equal">
      <formula>$AM$5</formula>
    </cfRule>
    <cfRule type="cellIs" dxfId="8" priority="4" operator="equal">
      <formula>$AL$5</formula>
    </cfRule>
    <cfRule type="cellIs" dxfId="7" priority="5" operator="equal">
      <formula>$AK$5</formula>
    </cfRule>
  </conditionalFormatting>
  <conditionalFormatting sqref="N6:N53 Z6:Z53 P6:P53 S6:S53">
    <cfRule type="cellIs" dxfId="6" priority="6" operator="equal">
      <formula>$AO$5</formula>
    </cfRule>
    <cfRule type="cellIs" dxfId="5" priority="7" operator="equal">
      <formula>$AN$5</formula>
    </cfRule>
    <cfRule type="cellIs" dxfId="4" priority="8" operator="equal">
      <formula>$AM$5</formula>
    </cfRule>
    <cfRule type="cellIs" dxfId="3" priority="9" operator="equal">
      <formula>$AL$5</formula>
    </cfRule>
    <cfRule type="cellIs" dxfId="2" priority="10" operator="equal">
      <formula>$AK$5</formula>
    </cfRule>
  </conditionalFormatting>
  <pageMargins left="0.7" right="0.7" top="0.75" bottom="0.75" header="0.3" footer="0.3"/>
  <pageSetup paperSize="9" orientation="portrait" verticalDpi="0" r:id="rId1"/>
  <ignoredErrors>
    <ignoredError sqref="T6 T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MS</vt:lpstr>
      <vt:lpstr>WS</vt:lpstr>
      <vt:lpstr>MD</vt:lpstr>
      <vt:lpstr>WD</vt:lpstr>
      <vt:lpstr>XD M</vt:lpstr>
      <vt:lpstr>XD W</vt:lpstr>
      <vt:lpstr>Info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</dc:creator>
  <cp:lastModifiedBy>Karl Rasmus Pungas</cp:lastModifiedBy>
  <cp:lastPrinted>2009-12-12T23:37:30Z</cp:lastPrinted>
  <dcterms:created xsi:type="dcterms:W3CDTF">2006-11-09T22:13:01Z</dcterms:created>
  <dcterms:modified xsi:type="dcterms:W3CDTF">2024-01-22T23:35:16Z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700857881</vt:i4>
  </property>
  <property fmtid="{D5CDD505-2E9C-101B-9397-08002B2CF9AE}" pid="3" name="_NewReviewCycle">
    <vt:lpwstr/>
  </property>
  <property fmtid="{D5CDD505-2E9C-101B-9397-08002B2CF9AE}" pid="4" name="_EmailSubject">
    <vt:lpwstr>edetabel</vt:lpwstr>
  </property>
  <property fmtid="{D5CDD505-2E9C-101B-9397-08002B2CF9AE}" pid="5" name="_AuthorEmail">
    <vt:lpwstr>PRIR@statoil.com</vt:lpwstr>
  </property>
  <property fmtid="{D5CDD505-2E9C-101B-9397-08002B2CF9AE}" pid="6" name="_AuthorEmailDisplayName">
    <vt:lpwstr>Priit Rajamagi</vt:lpwstr>
  </property>
  <property fmtid="{D5CDD505-2E9C-101B-9397-08002B2CF9AE}" pid="7" name="_ReviewingToolsShownOnce">
    <vt:lpwstr/>
  </property>
</Properties>
</file>